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5298912dc49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it e embalagem em branco" sheetId="1" r:id="R9155478853eb4519"/>
    <x:sheet xmlns:r="http://schemas.openxmlformats.org/officeDocument/2006/relationships" name="Exemplo EX-KIT-01" sheetId="2" r:id="R87299aa2059345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12622"/>
      </x:font>
      <x:fill>
        <x:patternFill patternType="solid">
          <x:bgColor rgb="FFFCE8E6"/>
        </x:patternFill>
      </x:fill>
    </x:dxf>
    <x:dxf>
      <x:font>
        <x:b/>
        <x:color rgb="FFA12622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59fb9662f4bb8" /><Relationship Type="http://schemas.openxmlformats.org/officeDocument/2006/relationships/theme" Target="/xl/theme/theme1.xml" Id="Rf73b1c24ca9e4d7f" /><Relationship Type="http://schemas.openxmlformats.org/officeDocument/2006/relationships/sharedStrings" Target="/xl/sharedStrings.xml" Id="R5ae80fae61cb42a9" /><Relationship Type="http://schemas.openxmlformats.org/officeDocument/2006/relationships/worksheet" Target="/xl/worksheets/sheet1.xml" Id="R9155478853eb4519" /><Relationship Type="http://schemas.openxmlformats.org/officeDocument/2006/relationships/worksheet" Target="/xl/worksheets/sheet2.xml" Id="R87299aa2059345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BOM de kit de cabos e lista de embalagem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Preencha as entradas âmbar. Células brancas de quantidade e diferença calculam. Digite 0 quando não houver sobressalentes.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ID do kit</x:v>
      </x:c>
      <x:c r="B5" s="5"/>
      <x:c r="C5" s="3" t="str">
        <x:v>Revisão do kit</x:v>
      </x:c>
      <x:c r="D5" s="5"/>
      <x:c r="E5" s="3" t="str">
        <x:v>Quantidade de kits</x:v>
      </x:c>
      <x:c r="F5" s="6"/>
      <x:c r="G5" s="3" t="str">
        <x:v>Revisão da lista de embalagem</x:v>
      </x:c>
      <x:c r="H5" s="5"/>
      <x:c r="I5" s="3"/>
    </x:row>
    <x:row r="6" ht="46" customHeight="1">
      <x:c r="A6" s="3" t="str">
        <x:v>Referência do pedido</x:v>
      </x:c>
      <x:c r="B6" s="5"/>
      <x:c r="C6" s="3" t="str">
        <x:v>Preparado por</x:v>
      </x:c>
      <x:c r="D6" s="5"/>
      <x:c r="E6" s="3" t="str">
        <x:v>Analisado por</x:v>
      </x:c>
      <x:c r="F6" s="5"/>
      <x:c r="G6" s="3" t="str">
        <x:v>Data / registro</x:v>
      </x:c>
      <x:c r="H6" s="5"/>
      <x:c r="I6" s="3"/>
    </x:row>
    <x:row r="7" ht="46" customHeight="1">
      <x:c r="A7" s="3" t="str">
        <x:v>Regra de embalagem</x:v>
      </x:c>
      <x:c r="B7" s="5"/>
      <x:c r="C7" s="3" t="str">
        <x:v>Contagem registrada de kits</x:v>
      </x:c>
      <x:c r="D7" s="10" t="str">
        <x:f>IF(COUNTIFS(A23:A36,"&lt;&gt;")=0,"",IF(COUNT(C23:C36)=COUNTIFS(A23:A36,"&lt;&gt;"),SUM(C23:C36),""))</x:f>
      </x:c>
      <x:c r="E7" s="3" t="str">
        <x:v>Embalagem de sobressalentes</x:v>
      </x:c>
      <x:c r="F7" s="5"/>
      <x:c r="G7" s="3" t="str">
        <x:v>Decisão de liberação</x:v>
      </x:c>
      <x:c r="H7" s="5"/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ID do conjunto</x:v>
      </x:c>
      <x:c r="B9" s="9" t="str">
        <x:v>Revisão do conjunto</x:v>
      </x:c>
      <x:c r="C9" s="9" t="str">
        <x:v>Qtd. por kit</x:v>
      </x:c>
      <x:c r="D9" s="9" t="str">
        <x:v>Uso nos kits (peças)</x:v>
      </x:c>
      <x:c r="E9" s="9" t="str">
        <x:v>Sobressalentes extras (peças)</x:v>
      </x:c>
      <x:c r="F9" s="9" t="str">
        <x:v>Total exigido</x:v>
      </x:c>
      <x:c r="G9" s="9" t="str">
        <x:v>Total embalado</x:v>
      </x:c>
      <x:c r="H9" s="9" t="str">
        <x:v>Diferença (embalado − exigido)</x:v>
      </x:c>
      <x:c r="I9" s="9" t="str">
        <x:v>Alcance / identificação</x:v>
      </x:c>
    </x:row>
    <x:row r="10" ht="72" customHeight="1">
      <x:c r="A10" s="5"/>
      <x:c r="B10" s="5"/>
      <x:c r="C10" s="6"/>
      <x:c r="D10" s="10" t="str">
        <x:f>IF(AND(A10&lt;&gt;"",B10&lt;&gt;"",ISNUMBER(C10),C10&gt;0,ISNUMBER($F$5),$F$5&gt;0),C10*$F$5,"")</x:f>
      </x:c>
      <x:c r="E10" s="6"/>
      <x:c r="F10" s="10" t="str">
        <x:f>IF(AND(ISNUMBER(D10),ISNUMBER(E10),E10&gt;=0),D10+E10,"")</x:f>
      </x:c>
      <x:c r="G10" s="10" t="str">
        <x:f>IF(OR(A10="",B10="",COUNTIFS($A$23:$A$36,"&lt;&gt;")=0),"",IF(COUNT(D23:D36)=COUNTIFS($A$23:$A$36,"&lt;&gt;"),SUM(D23:D36),""))</x:f>
      </x:c>
      <x:c r="H10" s="10" t="str">
        <x:f>IF(AND(ISNUMBER(F10),ISNUMBER(G10)),G10-F10,"")</x:f>
      </x:c>
      <x:c r="I10" s="5"/>
    </x:row>
    <x:row r="11" ht="72" customHeight="1">
      <x:c r="A11" s="5"/>
      <x:c r="B11" s="5"/>
      <x:c r="C11" s="6"/>
      <x:c r="D11" s="10" t="str">
        <x:f>IF(AND(A11&lt;&gt;"",B11&lt;&gt;"",ISNUMBER(C11),C11&gt;0,ISNUMBER($F$5),$F$5&gt;0),C11*$F$5,"")</x:f>
      </x:c>
      <x:c r="E11" s="6"/>
      <x:c r="F11" s="10" t="str">
        <x:f>IF(AND(ISNUMBER(D11),ISNUMBER(E11),E11&gt;=0),D11+E11,"")</x:f>
      </x:c>
      <x:c r="G11" s="10" t="str">
        <x:f>IF(OR(A11="",B11="",COUNTIFS($A$23:$A$36,"&lt;&gt;")=0),"",IF(COUNT(E23:E36)=COUNTIFS($A$23:$A$36,"&lt;&gt;"),SUM(E23:E36),""))</x:f>
      </x:c>
      <x:c r="H11" s="10" t="str">
        <x:f>IF(AND(ISNUMBER(F11),ISNUMBER(G11)),G11-F11,"")</x:f>
      </x:c>
      <x:c r="I11" s="5"/>
    </x:row>
    <x:row r="12" ht="72" customHeight="1">
      <x:c r="A12" s="5"/>
      <x:c r="B12" s="5"/>
      <x:c r="C12" s="6"/>
      <x:c r="D12" s="10" t="str">
        <x:f>IF(AND(A12&lt;&gt;"",B12&lt;&gt;"",ISNUMBER(C12),C12&gt;0,ISNUMBER($F$5),$F$5&gt;0),C12*$F$5,"")</x:f>
      </x:c>
      <x:c r="E12" s="6"/>
      <x:c r="F12" s="10" t="str">
        <x:f>IF(AND(ISNUMBER(D12),ISNUMBER(E12),E12&gt;=0),D12+E12,"")</x:f>
      </x:c>
      <x:c r="G12" s="10" t="str">
        <x:f>IF(OR(A12="",B12="",COUNTIFS($A$23:$A$36,"&lt;&gt;")=0),"",IF(COUNT(F23:F36)=COUNTIFS($A$23:$A$36,"&lt;&gt;"),SUM(F23:F36),""))</x:f>
      </x:c>
      <x:c r="H12" s="10" t="str">
        <x:f>IF(AND(ISNUMBER(F12),ISNUMBER(G12)),G12-F12,"")</x:f>
      </x:c>
      <x:c r="I12" s="5"/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Qtd. por kit × quantidade de kits + sobressalentes declarados separadamente = peças exigidas. Não acrescenta MOQ, margem de perdas ou quantidades extras de compra.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Resultado em branco significa dado ausente. Totais embalados exigem contagens numéricas de peças em cada caixa identificada. Diferença zero verifica apenas quantidade.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Use uma linha por par conjunto/revisão. Este modelo tem três posições de conjuntos; amplie BOM e colunas de embalagem para tipos adicionais.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Instruções de embalagem e conteúdo da etiqueta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5" t="str">
        <x:v>Insira agrupamento dos kits, quantidade por caixa, campos de etiqueta e identificação separada de sobressalentes acordados para o pedido.</x:v>
      </x:c>
      <x:c r="B19" s="5"/>
      <x:c r="C19" s="5"/>
      <x:c r="D19" s="5"/>
      <x:c r="E19" s="5"/>
      <x:c r="F19" s="5"/>
      <x:c r="G19" s="5"/>
      <x:c r="H19" s="5"/>
      <x:c r="I19" s="5"/>
    </x:row>
    <x:row r="20" ht="38" customHeight="1">
      <x:c r="A20" s="5" t="str">
        <x:v>Identifique ID/revisão do kit, ID da caixa, conteúdo e quantidades; informe se a etiqueta identifica kit completo, parcial ou sobressalentes.</x:v>
      </x:c>
      <x:c r="B20" s="5"/>
      <x:c r="C20" s="5"/>
      <x:c r="D20" s="5"/>
      <x:c r="E20" s="5"/>
      <x:c r="F20" s="5"/>
      <x:c r="G20" s="5"/>
      <x:c r="H20" s="5"/>
      <x:c r="I20" s="5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ID da caixa / etiqueta</x:v>
      </x:c>
      <x:c r="B22" s="9" t="str">
        <x:v>Tipo de embalagem</x:v>
      </x:c>
      <x:c r="C22" s="9" t="str">
        <x:v>Kits completos</x:v>
      </x:c>
      <x:c r="D22" s="9" t="str">
        <x:f>IF(A10="","Posição de conjunto 1",A10&amp;" Rev "&amp;B10)</x:f>
        <x:v>Posição de conjunto 1</x:v>
      </x:c>
      <x:c r="E22" s="9" t="str">
        <x:f>IF(A11="","Posição de conjunto 2",A11&amp;" Rev "&amp;B11)</x:f>
        <x:v>Posição de conjunto 2</x:v>
      </x:c>
      <x:c r="F22" s="9" t="str">
        <x:f>IF(A12="","Posição de conjunto 3",A12&amp;" Rev "&amp;B12)</x:f>
        <x:v>Posição de conjunto 3</x:v>
      </x:c>
      <x:c r="G22" s="9" t="str">
        <x:v>Revisão / referência do registro</x:v>
      </x:c>
      <x:c r="H22" s="9" t="str">
        <x:v>Embalado / conferido por</x:v>
      </x:c>
      <x:c r="I22" s="9" t="str">
        <x:v>Etiqueta da caixa / exceção</x:v>
      </x:c>
    </x:row>
    <x:row r="23" ht="52" customHeight="1">
      <x:c r="A23" s="5"/>
      <x:c r="B23" s="5"/>
      <x:c r="C23" s="6"/>
      <x:c r="D23" s="6"/>
      <x:c r="E23" s="6"/>
      <x:c r="F23" s="6"/>
      <x:c r="G23" s="5"/>
      <x:c r="H23" s="5"/>
      <x:c r="I23" s="5"/>
    </x:row>
    <x:row r="24" ht="52" customHeight="1">
      <x:c r="A24" s="5"/>
      <x:c r="B24" s="5"/>
      <x:c r="C24" s="6"/>
      <x:c r="D24" s="6"/>
      <x:c r="E24" s="6"/>
      <x:c r="F24" s="6"/>
      <x:c r="G24" s="5"/>
      <x:c r="H24" s="5"/>
      <x:c r="I24" s="5"/>
    </x:row>
    <x:row r="25" ht="52" customHeight="1">
      <x:c r="A25" s="5"/>
      <x:c r="B25" s="5"/>
      <x:c r="C25" s="6"/>
      <x:c r="D25" s="6"/>
      <x:c r="E25" s="6"/>
      <x:c r="F25" s="6"/>
      <x:c r="G25" s="5"/>
      <x:c r="H25" s="5"/>
      <x:c r="I25" s="5"/>
    </x:row>
    <x:row r="26" ht="52" customHeight="1">
      <x:c r="A26" s="5"/>
      <x:c r="B26" s="5"/>
      <x:c r="C26" s="6"/>
      <x:c r="D26" s="6"/>
      <x:c r="E26" s="6"/>
      <x:c r="F26" s="6"/>
      <x:c r="G26" s="5"/>
      <x:c r="H26" s="5"/>
      <x:c r="I26" s="5"/>
    </x:row>
    <x:row r="27" ht="52" customHeight="1">
      <x:c r="A27" s="5"/>
      <x:c r="B27" s="5"/>
      <x:c r="C27" s="6"/>
      <x:c r="D27" s="6"/>
      <x:c r="E27" s="6"/>
      <x:c r="F27" s="6"/>
      <x:c r="G27" s="5"/>
      <x:c r="H27" s="5"/>
      <x:c r="I27" s="5"/>
    </x:row>
    <x:row r="28" ht="52" customHeight="1">
      <x:c r="A28" s="5"/>
      <x:c r="B28" s="5"/>
      <x:c r="C28" s="6"/>
      <x:c r="D28" s="6"/>
      <x:c r="E28" s="6"/>
      <x:c r="F28" s="6"/>
      <x:c r="G28" s="5"/>
      <x:c r="H28" s="5"/>
      <x:c r="I28" s="5"/>
    </x:row>
    <x:row r="29" ht="52" customHeight="1">
      <x:c r="A29" s="5"/>
      <x:c r="B29" s="5"/>
      <x:c r="C29" s="6"/>
      <x:c r="D29" s="6"/>
      <x:c r="E29" s="6"/>
      <x:c r="F29" s="6"/>
      <x:c r="G29" s="5"/>
      <x:c r="H29" s="5"/>
      <x:c r="I29" s="5"/>
    </x:row>
    <x:row r="30" ht="52" customHeight="1">
      <x:c r="A30" s="5"/>
      <x:c r="B30" s="5"/>
      <x:c r="C30" s="6"/>
      <x:c r="D30" s="6"/>
      <x:c r="E30" s="6"/>
      <x:c r="F30" s="6"/>
      <x:c r="G30" s="5"/>
      <x:c r="H30" s="5"/>
      <x:c r="I30" s="5"/>
    </x:row>
    <x:row r="31" ht="52" customHeight="1">
      <x:c r="A31" s="5"/>
      <x:c r="B31" s="5"/>
      <x:c r="C31" s="6"/>
      <x:c r="D31" s="6"/>
      <x:c r="E31" s="6"/>
      <x:c r="F31" s="6"/>
      <x:c r="G31" s="5"/>
      <x:c r="H31" s="5"/>
      <x:c r="I31" s="5"/>
    </x:row>
    <x:row r="32" ht="52" customHeight="1">
      <x:c r="A32" s="5"/>
      <x:c r="B32" s="5"/>
      <x:c r="C32" s="6"/>
      <x:c r="D32" s="6"/>
      <x:c r="E32" s="6"/>
      <x:c r="F32" s="6"/>
      <x:c r="G32" s="5"/>
      <x:c r="H32" s="5"/>
      <x:c r="I32" s="5"/>
    </x:row>
    <x:row r="33" ht="52" customHeight="1">
      <x:c r="A33" s="5"/>
      <x:c r="B33" s="5"/>
      <x:c r="C33" s="6"/>
      <x:c r="D33" s="6"/>
      <x:c r="E33" s="6"/>
      <x:c r="F33" s="6"/>
      <x:c r="G33" s="5"/>
      <x:c r="H33" s="5"/>
      <x:c r="I33" s="5"/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Conciliar antes do envio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Confira cada caixa física conforme sua linha: identidades, revisões e quantidades corretas. Totais numéricos não comprovam o conteúdo de cada caixa fechada.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Use um ID único de caixa para cada linha utilizada. Registre contagens numéricas, inclusive zeros, em C:F para cada caixa identificada; deixe as linhas não utilizadas totalmente vazias.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Compare a contagem registrada de kits D7 com os kits solicitados F5 e analise cada diferença da BOM H10:H12. Entradas ausentes ou diferenças não nulas exigem investigação.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Analise separadamente etiquetas, identificadores e documentos de revisão. Diferenças zero não aprovam substituição, conformidade elétrica, proteção da embalagem ou liberação.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Esta é uma planilha de contagem e identificação, não cálculo de peso, etiqueta de transportadora, documento aduaneiro ou gerador de códigos GS1.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Para etiquetas logísticas GS1 reais, combine o sistema de identificação exigido. IDs de caixas EX são referências internas comuns, não identificadores SSCC.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Fonte: GS1 GO explica como o identificador único da unidade logística vincula unidades físicas às mensagens relacionadas.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0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"Kit completo,Sobressalentes extras,Parcial autorizado"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BOM de kit de cabos e lista de embalagem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EXEMPLO FICTÍCIO. Referências EX não são peças para compra nem registros reais de envio.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ID do kit</x:v>
      </x:c>
      <x:c r="B5" s="5" t="str">
        <x:v>EX-KIT-01</x:v>
      </x:c>
      <x:c r="C5" s="3" t="str">
        <x:v>Revisão do kit</x:v>
      </x:c>
      <x:c r="D5" s="5" t="str">
        <x:v>A</x:v>
      </x:c>
      <x:c r="E5" s="3" t="str">
        <x:v>Quantidade de kits</x:v>
      </x:c>
      <x:c r="F5" s="6" t="n">
        <x:v>10</x:v>
      </x:c>
      <x:c r="G5" s="3" t="str">
        <x:v>Revisão da lista de embalagem</x:v>
      </x:c>
      <x:c r="H5" s="5" t="str">
        <x:v>A</x:v>
      </x:c>
      <x:c r="I5" s="3"/>
    </x:row>
    <x:row r="6" ht="46" customHeight="1">
      <x:c r="A6" s="3" t="str">
        <x:v>Referência do pedido</x:v>
      </x:c>
      <x:c r="B6" s="5" t="str">
        <x:v>EX-ORDER-01</x:v>
      </x:c>
      <x:c r="C6" s="3" t="str">
        <x:v>Preparado por</x:v>
      </x:c>
      <x:c r="D6" s="5" t="str">
        <x:v>Embalador do exemplo</x:v>
      </x:c>
      <x:c r="E6" s="3" t="str">
        <x:v>Analisado por</x:v>
      </x:c>
      <x:c r="F6" s="5" t="str">
        <x:v>Revisor do exemplo</x:v>
      </x:c>
      <x:c r="G6" s="3" t="str">
        <x:v>Data / registro</x:v>
      </x:c>
      <x:c r="H6" s="5" t="str">
        <x:v>EX-PACK-01</x:v>
      </x:c>
      <x:c r="I6" s="3"/>
    </x:row>
    <x:row r="7" ht="46" customHeight="1">
      <x:c r="A7" s="3" t="str">
        <x:v>Regra de embalagem</x:v>
      </x:c>
      <x:c r="B7" s="5" t="str">
        <x:v>Um kit por caixa</x:v>
      </x:c>
      <x:c r="C7" s="3" t="str">
        <x:v>Contagem registrada de kits</x:v>
      </x:c>
      <x:c r="D7" s="10" t="n">
        <x:f>IF(COUNTIFS(A23:A36,"&lt;&gt;")=0,"",IF(COUNT(C23:C36)=COUNTIFS(A23:A36,"&lt;&gt;"),SUM(C23:C36),""))</x:f>
        <x:v>10</x:v>
      </x:c>
      <x:c r="E7" s="3" t="str">
        <x:v>Embalagem de sobressalentes</x:v>
      </x:c>
      <x:c r="F7" s="5" t="str">
        <x:v>Caixa separada</x:v>
      </x:c>
      <x:c r="G7" s="3" t="str">
        <x:v>Decisão de liberação</x:v>
      </x:c>
      <x:c r="H7" s="5" t="str">
        <x:v>Apenas exemplo didático</x:v>
      </x:c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ID do conjunto</x:v>
      </x:c>
      <x:c r="B9" s="9" t="str">
        <x:v>Revisão do conjunto</x:v>
      </x:c>
      <x:c r="C9" s="9" t="str">
        <x:v>Qtd. por kit</x:v>
      </x:c>
      <x:c r="D9" s="9" t="str">
        <x:v>Uso nos kits (peças)</x:v>
      </x:c>
      <x:c r="E9" s="9" t="str">
        <x:v>Sobressalentes extras (peças)</x:v>
      </x:c>
      <x:c r="F9" s="9" t="str">
        <x:v>Total exigido</x:v>
      </x:c>
      <x:c r="G9" s="9" t="str">
        <x:v>Total embalado</x:v>
      </x:c>
      <x:c r="H9" s="9" t="str">
        <x:v>Diferença (embalado − exigido)</x:v>
      </x:c>
      <x:c r="I9" s="9" t="str">
        <x:v>Alcance / identificação</x:v>
      </x:c>
    </x:row>
    <x:row r="10" ht="72" customHeight="1">
      <x:c r="A10" s="5" t="str">
        <x:v>EX-CA-A</x:v>
      </x:c>
      <x:c r="B10" s="5" t="str">
        <x:v>B</x:v>
      </x:c>
      <x:c r="C10" s="6" t="n">
        <x:v>2</x:v>
      </x:c>
      <x:c r="D10" s="10" t="n">
        <x:f>IF(AND(A10&lt;&gt;"",B10&lt;&gt;"",ISNUMBER(C10),C10&gt;0,ISNUMBER($F$5),$F$5&gt;0),C10*$F$5,"")</x:f>
        <x:v>20</x:v>
      </x:c>
      <x:c r="E10" s="6" t="n">
        <x:v>2</x:v>
      </x:c>
      <x:c r="F10" s="10" t="n">
        <x:f>IF(AND(ISNUMBER(D10),ISNUMBER(E10),E10&gt;=0),D10+E10,"")</x:f>
        <x:v>22</x:v>
      </x:c>
      <x:c r="G10" s="10" t="n">
        <x:f>IF(OR(A10="",B10="",COUNTIFS($A$23:$A$36,"&lt;&gt;")=0),"",IF(COUNT(D23:D36)=COUNTIFS($A$23:$A$36,"&lt;&gt;"),SUM(D23:D36),""))</x:f>
        <x:v>22</x:v>
      </x:c>
      <x:c r="H10" s="10" t="n">
        <x:f>IF(AND(ISNUMBER(F10),ISNUMBER(G10)),G10-F10,"")</x:f>
        <x:v>0</x:v>
      </x:c>
      <x:c r="I10" s="5" t="str">
        <x:v>Dois cabos de sensor por kit; desenho EX-CA-A Rev B.</x:v>
      </x:c>
    </x:row>
    <x:row r="11" ht="72" customHeight="1">
      <x:c r="A11" s="5" t="str">
        <x:v>EX-CA-B</x:v>
      </x:c>
      <x:c r="B11" s="5" t="str">
        <x:v>A</x:v>
      </x:c>
      <x:c r="C11" s="6" t="n">
        <x:v>1</x:v>
      </x:c>
      <x:c r="D11" s="10" t="n">
        <x:f>IF(AND(A11&lt;&gt;"",B11&lt;&gt;"",ISNUMBER(C11),C11&gt;0,ISNUMBER($F$5),$F$5&gt;0),C11*$F$5,"")</x:f>
        <x:v>10</x:v>
      </x:c>
      <x:c r="E11" s="6" t="n">
        <x:v>1</x:v>
      </x:c>
      <x:c r="F11" s="10" t="n">
        <x:f>IF(AND(ISNUMBER(D11),ISNUMBER(E11),E11&gt;=0),D11+E11,"")</x:f>
        <x:v>11</x:v>
      </x:c>
      <x:c r="G11" s="10" t="n">
        <x:f>IF(OR(A11="",B11="",COUNTIFS($A$23:$A$36,"&lt;&gt;")=0),"",IF(COUNT(E23:E36)=COUNTIFS($A$23:$A$36,"&lt;&gt;"),SUM(E23:E36),""))</x:f>
        <x:v>11</x:v>
      </x:c>
      <x:c r="H11" s="10" t="n">
        <x:f>IF(AND(ISNUMBER(F11),ISNUMBER(G11)),G11-F11,"")</x:f>
        <x:v>0</x:v>
      </x:c>
      <x:c r="I11" s="5" t="str">
        <x:v>Um chicote de alimentação por kit; desenho EX-CA-B Rev A.</x:v>
      </x:c>
    </x:row>
    <x:row r="12" ht="72" customHeight="1">
      <x:c r="A12" s="5" t="str">
        <x:v>EX-CA-C</x:v>
      </x:c>
      <x:c r="B12" s="5" t="str">
        <x:v>C</x:v>
      </x:c>
      <x:c r="C12" s="6" t="n">
        <x:v>1</x:v>
      </x:c>
      <x:c r="D12" s="10" t="n">
        <x:f>IF(AND(A12&lt;&gt;"",B12&lt;&gt;"",ISNUMBER(C12),C12&gt;0,ISNUMBER($F$5),$F$5&gt;0),C12*$F$5,"")</x:f>
        <x:v>10</x:v>
      </x:c>
      <x:c r="E12" s="6" t="n">
        <x:v>0</x:v>
      </x:c>
      <x:c r="F12" s="10" t="n">
        <x:f>IF(AND(ISNUMBER(D12),ISNUMBER(E12),E12&gt;=0),D12+E12,"")</x:f>
        <x:v>10</x:v>
      </x:c>
      <x:c r="G12" s="10" t="n">
        <x:f>IF(OR(A12="",B12="",COUNTIFS($A$23:$A$36,"&lt;&gt;")=0),"",IF(COUNT(F23:F36)=COUNTIFS($A$23:$A$36,"&lt;&gt;"),SUM(F23:F36),""))</x:f>
        <x:v>10</x:v>
      </x:c>
      <x:c r="H12" s="10" t="n">
        <x:f>IF(AND(ISNUMBER(F12),ISNUMBER(G12)),G12-F12,"")</x:f>
        <x:v>0</x:v>
      </x:c>
      <x:c r="I12" s="5" t="str">
        <x:v>Um cabo de painel por kit; desenho EX-CA-C Rev C.</x:v>
      </x:c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Qtd. por kit × quantidade de kits + sobressalentes declarados separadamente = peças exigidas. Não acrescenta MOQ, margem de perdas ou quantidades extras de compra.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Resultado em branco significa dado ausente. Totais embalados exigem contagens numéricas de peças em cada caixa identificada. Diferença zero verifica apenas quantidade.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Use uma linha por par conjunto/revisão. Este modelo tem três posições de conjuntos; amplie BOM e colunas de embalagem para tipos adicionais.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Instruções de embalagem e conteúdo da etiqueta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3" t="str">
        <x:v>Caixas de kits: EX-KIT-01 Rev A, 1 kit completo, ID individual de EX-BOX-001 a EX-BOX-010.</x:v>
      </x:c>
      <x:c r="B19" s="3"/>
      <x:c r="C19" s="3"/>
      <x:c r="D19" s="3"/>
      <x:c r="E19" s="3"/>
      <x:c r="F19" s="3"/>
      <x:c r="G19" s="3"/>
      <x:c r="H19" s="3"/>
      <x:c r="I19" s="3"/>
    </x:row>
    <x:row r="20" ht="38" customHeight="1">
      <x:c r="A20" s="3" t="str">
        <x:v>Caixa de sobressalentes: EX-SPARES-01; SOBRESSALENTES EXTRAS, NÃO É KIT COMPLETO; EX-CA-A Rev B ×2, EX-CA-B Rev A ×1, EX-CA-C Rev C ×0.</x:v>
      </x:c>
      <x:c r="B20" s="3"/>
      <x:c r="C20" s="3"/>
      <x:c r="D20" s="3"/>
      <x:c r="E20" s="3"/>
      <x:c r="F20" s="3"/>
      <x:c r="G20" s="3"/>
      <x:c r="H20" s="3"/>
      <x:c r="I20" s="3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ID da caixa / etiqueta</x:v>
      </x:c>
      <x:c r="B22" s="9" t="str">
        <x:v>Tipo de embalagem</x:v>
      </x:c>
      <x:c r="C22" s="9" t="str">
        <x:v>Kits completos</x:v>
      </x:c>
      <x:c r="D22" s="9" t="str">
        <x:f>IF(A10="","Posição de conjunto 1",A10&amp;" Rev "&amp;B10)</x:f>
        <x:v>EX-CA-A Rev B</x:v>
      </x:c>
      <x:c r="E22" s="9" t="str">
        <x:f>IF(A11="","Posição de conjunto 2",A11&amp;" Rev "&amp;B11)</x:f>
        <x:v>EX-CA-B Rev A</x:v>
      </x:c>
      <x:c r="F22" s="9" t="str">
        <x:f>IF(A12="","Posição de conjunto 3",A12&amp;" Rev "&amp;B12)</x:f>
        <x:v>EX-CA-C Rev C</x:v>
      </x:c>
      <x:c r="G22" s="9" t="str">
        <x:v>Revisão / referência do registro</x:v>
      </x:c>
      <x:c r="H22" s="9" t="str">
        <x:v>Embalado / conferido por</x:v>
      </x:c>
      <x:c r="I22" s="9" t="str">
        <x:v>Etiqueta da caixa / exceção</x:v>
      </x:c>
    </x:row>
    <x:row r="23" ht="52" customHeight="1">
      <x:c r="A23" s="5" t="str">
        <x:v>EX-BOX-001</x:v>
      </x:c>
      <x:c r="B23" s="5" t="str">
        <x:v>Kit completo</x:v>
      </x:c>
      <x:c r="C23" s="6" t="n">
        <x:v>1</x:v>
      </x:c>
      <x:c r="D23" s="6" t="n">
        <x:v>2</x:v>
      </x:c>
      <x:c r="E23" s="6" t="n">
        <x:v>1</x:v>
      </x:c>
      <x:c r="F23" s="6" t="n">
        <x:v>1</x:v>
      </x:c>
      <x:c r="G23" s="5" t="str">
        <x:v>EX-PACK-01 Rev A</x:v>
      </x:c>
      <x:c r="H23" s="5" t="str">
        <x:v>Embalador / revisor do exemplo</x:v>
      </x:c>
      <x:c r="I23" s="5" t="str">
        <x:v>EX-KIT-01 Rev A; um kit completo.</x:v>
      </x:c>
    </x:row>
    <x:row r="24" ht="52" customHeight="1">
      <x:c r="A24" s="5" t="str">
        <x:v>EX-BOX-002</x:v>
      </x:c>
      <x:c r="B24" s="5" t="str">
        <x:v>Kit completo</x:v>
      </x:c>
      <x:c r="C24" s="6" t="n">
        <x:v>1</x:v>
      </x:c>
      <x:c r="D24" s="6" t="n">
        <x:v>2</x:v>
      </x:c>
      <x:c r="E24" s="6" t="n">
        <x:v>1</x:v>
      </x:c>
      <x:c r="F24" s="6" t="n">
        <x:v>1</x:v>
      </x:c>
      <x:c r="G24" s="5" t="str">
        <x:v>EX-PACK-01 Rev A</x:v>
      </x:c>
      <x:c r="H24" s="5" t="str">
        <x:v>Embalador / revisor do exemplo</x:v>
      </x:c>
      <x:c r="I24" s="5" t="str">
        <x:v>EX-KIT-01 Rev A; um kit completo.</x:v>
      </x:c>
    </x:row>
    <x:row r="25" ht="52" customHeight="1">
      <x:c r="A25" s="5" t="str">
        <x:v>EX-BOX-003</x:v>
      </x:c>
      <x:c r="B25" s="5" t="str">
        <x:v>Kit completo</x:v>
      </x:c>
      <x:c r="C25" s="6" t="n">
        <x:v>1</x:v>
      </x:c>
      <x:c r="D25" s="6" t="n">
        <x:v>2</x:v>
      </x:c>
      <x:c r="E25" s="6" t="n">
        <x:v>1</x:v>
      </x:c>
      <x:c r="F25" s="6" t="n">
        <x:v>1</x:v>
      </x:c>
      <x:c r="G25" s="5" t="str">
        <x:v>EX-PACK-01 Rev A</x:v>
      </x:c>
      <x:c r="H25" s="5" t="str">
        <x:v>Embalador / revisor do exemplo</x:v>
      </x:c>
      <x:c r="I25" s="5" t="str">
        <x:v>EX-KIT-01 Rev A; um kit completo.</x:v>
      </x:c>
    </x:row>
    <x:row r="26" ht="52" customHeight="1">
      <x:c r="A26" s="5" t="str">
        <x:v>EX-BOX-004</x:v>
      </x:c>
      <x:c r="B26" s="5" t="str">
        <x:v>Kit completo</x:v>
      </x:c>
      <x:c r="C26" s="6" t="n">
        <x:v>1</x:v>
      </x:c>
      <x:c r="D26" s="6" t="n">
        <x:v>2</x:v>
      </x:c>
      <x:c r="E26" s="6" t="n">
        <x:v>1</x:v>
      </x:c>
      <x:c r="F26" s="6" t="n">
        <x:v>1</x:v>
      </x:c>
      <x:c r="G26" s="5" t="str">
        <x:v>EX-PACK-01 Rev A</x:v>
      </x:c>
      <x:c r="H26" s="5" t="str">
        <x:v>Embalador / revisor do exemplo</x:v>
      </x:c>
      <x:c r="I26" s="5" t="str">
        <x:v>EX-KIT-01 Rev A; um kit completo.</x:v>
      </x:c>
    </x:row>
    <x:row r="27" ht="52" customHeight="1">
      <x:c r="A27" s="5" t="str">
        <x:v>EX-BOX-005</x:v>
      </x:c>
      <x:c r="B27" s="5" t="str">
        <x:v>Kit completo</x:v>
      </x:c>
      <x:c r="C27" s="6" t="n">
        <x:v>1</x:v>
      </x:c>
      <x:c r="D27" s="6" t="n">
        <x:v>2</x:v>
      </x:c>
      <x:c r="E27" s="6" t="n">
        <x:v>1</x:v>
      </x:c>
      <x:c r="F27" s="6" t="n">
        <x:v>1</x:v>
      </x:c>
      <x:c r="G27" s="5" t="str">
        <x:v>EX-PACK-01 Rev A</x:v>
      </x:c>
      <x:c r="H27" s="5" t="str">
        <x:v>Embalador / revisor do exemplo</x:v>
      </x:c>
      <x:c r="I27" s="5" t="str">
        <x:v>EX-KIT-01 Rev A; um kit completo.</x:v>
      </x:c>
    </x:row>
    <x:row r="28" ht="52" customHeight="1">
      <x:c r="A28" s="5" t="str">
        <x:v>EX-BOX-006</x:v>
      </x:c>
      <x:c r="B28" s="5" t="str">
        <x:v>Kit completo</x:v>
      </x:c>
      <x:c r="C28" s="6" t="n">
        <x:v>1</x:v>
      </x:c>
      <x:c r="D28" s="6" t="n">
        <x:v>2</x:v>
      </x:c>
      <x:c r="E28" s="6" t="n">
        <x:v>1</x:v>
      </x:c>
      <x:c r="F28" s="6" t="n">
        <x:v>1</x:v>
      </x:c>
      <x:c r="G28" s="5" t="str">
        <x:v>EX-PACK-01 Rev A</x:v>
      </x:c>
      <x:c r="H28" s="5" t="str">
        <x:v>Embalador / revisor do exemplo</x:v>
      </x:c>
      <x:c r="I28" s="5" t="str">
        <x:v>EX-KIT-01 Rev A; um kit completo.</x:v>
      </x:c>
    </x:row>
    <x:row r="29" ht="52" customHeight="1">
      <x:c r="A29" s="5" t="str">
        <x:v>EX-BOX-007</x:v>
      </x:c>
      <x:c r="B29" s="5" t="str">
        <x:v>Kit completo</x:v>
      </x:c>
      <x:c r="C29" s="6" t="n">
        <x:v>1</x:v>
      </x:c>
      <x:c r="D29" s="6" t="n">
        <x:v>2</x:v>
      </x:c>
      <x:c r="E29" s="6" t="n">
        <x:v>1</x:v>
      </x:c>
      <x:c r="F29" s="6" t="n">
        <x:v>1</x:v>
      </x:c>
      <x:c r="G29" s="5" t="str">
        <x:v>EX-PACK-01 Rev A</x:v>
      </x:c>
      <x:c r="H29" s="5" t="str">
        <x:v>Embalador / revisor do exemplo</x:v>
      </x:c>
      <x:c r="I29" s="5" t="str">
        <x:v>EX-KIT-01 Rev A; um kit completo.</x:v>
      </x:c>
    </x:row>
    <x:row r="30" ht="52" customHeight="1">
      <x:c r="A30" s="5" t="str">
        <x:v>EX-BOX-008</x:v>
      </x:c>
      <x:c r="B30" s="5" t="str">
        <x:v>Kit completo</x:v>
      </x:c>
      <x:c r="C30" s="6" t="n">
        <x:v>1</x:v>
      </x:c>
      <x:c r="D30" s="6" t="n">
        <x:v>2</x:v>
      </x:c>
      <x:c r="E30" s="6" t="n">
        <x:v>1</x:v>
      </x:c>
      <x:c r="F30" s="6" t="n">
        <x:v>1</x:v>
      </x:c>
      <x:c r="G30" s="5" t="str">
        <x:v>EX-PACK-01 Rev A</x:v>
      </x:c>
      <x:c r="H30" s="5" t="str">
        <x:v>Embalador / revisor do exemplo</x:v>
      </x:c>
      <x:c r="I30" s="5" t="str">
        <x:v>EX-KIT-01 Rev A; um kit completo.</x:v>
      </x:c>
    </x:row>
    <x:row r="31" ht="52" customHeight="1">
      <x:c r="A31" s="5" t="str">
        <x:v>EX-BOX-009</x:v>
      </x:c>
      <x:c r="B31" s="5" t="str">
        <x:v>Kit completo</x:v>
      </x:c>
      <x:c r="C31" s="6" t="n">
        <x:v>1</x:v>
      </x:c>
      <x:c r="D31" s="6" t="n">
        <x:v>2</x:v>
      </x:c>
      <x:c r="E31" s="6" t="n">
        <x:v>1</x:v>
      </x:c>
      <x:c r="F31" s="6" t="n">
        <x:v>1</x:v>
      </x:c>
      <x:c r="G31" s="5" t="str">
        <x:v>EX-PACK-01 Rev A</x:v>
      </x:c>
      <x:c r="H31" s="5" t="str">
        <x:v>Embalador / revisor do exemplo</x:v>
      </x:c>
      <x:c r="I31" s="5" t="str">
        <x:v>EX-KIT-01 Rev A; um kit completo.</x:v>
      </x:c>
    </x:row>
    <x:row r="32" ht="52" customHeight="1">
      <x:c r="A32" s="5" t="str">
        <x:v>EX-BOX-010</x:v>
      </x:c>
      <x:c r="B32" s="5" t="str">
        <x:v>Kit completo</x:v>
      </x:c>
      <x:c r="C32" s="6" t="n">
        <x:v>1</x:v>
      </x:c>
      <x:c r="D32" s="6" t="n">
        <x:v>2</x:v>
      </x:c>
      <x:c r="E32" s="6" t="n">
        <x:v>1</x:v>
      </x:c>
      <x:c r="F32" s="6" t="n">
        <x:v>1</x:v>
      </x:c>
      <x:c r="G32" s="5" t="str">
        <x:v>EX-PACK-01 Rev A</x:v>
      </x:c>
      <x:c r="H32" s="5" t="str">
        <x:v>Embalador / revisor do exemplo</x:v>
      </x:c>
      <x:c r="I32" s="5" t="str">
        <x:v>EX-KIT-01 Rev A; um kit completo.</x:v>
      </x:c>
    </x:row>
    <x:row r="33" ht="52" customHeight="1">
      <x:c r="A33" s="5" t="str">
        <x:v>EX-SPARES-01</x:v>
      </x:c>
      <x:c r="B33" s="5" t="str">
        <x:v>Sobressalentes extras</x:v>
      </x:c>
      <x:c r="C33" s="6" t="n">
        <x:v>0</x:v>
      </x:c>
      <x:c r="D33" s="6" t="n">
        <x:v>2</x:v>
      </x:c>
      <x:c r="E33" s="6" t="n">
        <x:v>1</x:v>
      </x:c>
      <x:c r="F33" s="6" t="n">
        <x:v>0</x:v>
      </x:c>
      <x:c r="G33" s="5" t="str">
        <x:v>EX-PACK-01 Rev A</x:v>
      </x:c>
      <x:c r="H33" s="5" t="str">
        <x:v>Embalador / revisor do exemplo</x:v>
      </x:c>
      <x:c r="I33" s="5" t="str">
        <x:v>Sobressalentes extras; não é kit completo.</x:v>
      </x:c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Conciliar antes do envio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Confira cada caixa física conforme sua linha: identidades, revisões e quantidades corretas. Totais numéricos não comprovam o conteúdo de cada caixa fechada.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Use um ID único de caixa para cada linha utilizada. Registre contagens numéricas, inclusive zeros, em C:F para cada caixa identificada; deixe as linhas não utilizadas totalmente vazias.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Compare a contagem registrada de kits D7 com os kits solicitados F5 e analise cada diferença da BOM H10:H12. Entradas ausentes ou diferenças não nulas exigem investigação.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Analise separadamente etiquetas, identificadores e documentos de revisão. Diferenças zero não aprovam substituição, conformidade elétrica, proteção da embalagem ou liberação.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Esta é uma planilha de contagem e identificação, não cálculo de peso, etiqueta de transportadora, documento aduaneiro ou gerador de códigos GS1.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Para etiquetas logísticas GS1 reais, combine o sistema de identificação exigido. IDs de caixas EX são referências internas comuns, não identificadores SSCC.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Fonte: GS1 GO explica como o identificador único da unidade logística vincula unidades físicas às mensagens relacionadas.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1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"Kit completo,Sobressalentes extras,Parcial autorizado"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