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6afbbf77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قائمة توصيل فارغة" sheetId="1" r:id="R7e724ef2cad74487"/>
    <x:sheet xmlns:r="http://schemas.openxmlformats.org/officeDocument/2006/relationships" name="مثال EX-CL-01" sheetId="2" r:id="Rc869cd7d8c0b4f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e61895e59495d" /><Relationship Type="http://schemas.openxmlformats.org/officeDocument/2006/relationships/theme" Target="/xl/theme/theme1.xml" Id="R6f8f13bb65de424e" /><Relationship Type="http://schemas.openxmlformats.org/officeDocument/2006/relationships/sharedStrings" Target="/xl/sharedStrings.xml" Id="R92c2a901a1604dde" /><Relationship Type="http://schemas.openxmlformats.org/officeDocument/2006/relationships/worksheet" Target="/xl/worksheets/sheet1.xml" Id="R7e724ef2cad74487" /><Relationship Type="http://schemas.openxmlformats.org/officeDocument/2006/relationships/worksheet" Target="/xl/worksheets/sheet2.xml" Id="Rc869cd7d8c0b4f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9"/>
      <x:c r="B1" s="9"/>
      <x:c r="C1" s="9"/>
      <x:c r="D1" s="9"/>
      <x:c r="E1" s="9"/>
      <x:c r="F1" s="9"/>
      <x:c r="G1" s="9"/>
      <x:c r="H1" s="9"/>
      <x:c r="I1" s="9"/>
      <x:c r="J1" s="9"/>
    </x:row>
    <x:row r="2" ht="32" customHeight="1">
      <x:c r="A2" s="10" t="str">
        <x:v>قائمة توصيل تجميع الكابل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32" customHeight="1">
      <x:c r="A3" s="9" t="str">
        <x:v>عبئ الخلايا الكهرمانية. تفحص الأعمدة البيضاء قواعد تسجيل مختارة. أبق الصفوف غير المستخدمة فارغة تماما.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4" ht="28" customHeight="1">
      <x:c r="A4" s="9"/>
      <x:c r="B4" s="9"/>
      <x:c r="C4" s="9"/>
      <x:c r="D4" s="9"/>
      <x:c r="E4" s="9"/>
      <x:c r="F4" s="9"/>
      <x:c r="G4" s="9"/>
      <x:c r="H4" s="9"/>
      <x:c r="I4" s="9"/>
      <x:c r="J4" s="9"/>
    </x:row>
    <x:row r="5" ht="48" customHeight="1">
      <x:c r="A5" s="9" t="str">
        <x:v>معرف التجميع</x:v>
      </x:c>
      <x:c r="B5" s="11"/>
      <x:c r="C5" s="9" t="str">
        <x:v>مراجعة التجميع</x:v>
      </x:c>
      <x:c r="D5" s="11"/>
      <x:c r="E5" s="9" t="str">
        <x:v>مرجع الرسم</x:v>
      </x:c>
      <x:c r="F5" s="11"/>
      <x:c r="G5" s="9" t="str">
        <x:v>مراجعة قائمة التوصيل</x:v>
      </x:c>
      <x:c r="H5" s="11"/>
      <x:c r="I5" s="9"/>
      <x:c r="J5" s="9"/>
    </x:row>
    <x:row r="6" ht="51" customHeight="1">
      <x:c r="A6" s="9" t="str">
        <x:v>أعده</x:v>
      </x:c>
      <x:c r="B6" s="11"/>
      <x:c r="C6" s="9" t="str">
        <x:v>راجعه</x:v>
      </x:c>
      <x:c r="D6" s="11"/>
      <x:c r="E6" s="9" t="str">
        <x:v>حالة المراجعة</x:v>
      </x:c>
      <x:c r="F6" s="11"/>
      <x:c r="G6" s="9" t="str">
        <x:v>التاريخ / السجل</x:v>
      </x:c>
      <x:c r="H6" s="11"/>
      <x:c r="I6" s="9"/>
      <x:c r="J6" s="9"/>
    </x:row>
    <x:row r="7" ht="58" customHeight="1">
      <x:c r="A7" s="9" t="str">
        <x:v>مرجع قائمة المواد</x:v>
      </x:c>
      <x:c r="B7" s="11"/>
      <x:c r="C7" s="9" t="str">
        <x:v>الوحدات / الأطوال</x:v>
      </x:c>
      <x:c r="D7" s="11"/>
      <x:c r="E7" s="9" t="str">
        <x:v>تعريف الاختبار</x:v>
      </x:c>
      <x:c r="F7" s="11"/>
      <x:c r="G7" s="9" t="str">
        <x:v>مرجع المسألة المفتوحة</x:v>
      </x:c>
      <x:c r="H7" s="11"/>
      <x:c r="I7" s="9"/>
      <x:c r="J7" s="9"/>
    </x:row>
    <x:row r="8" ht="28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30" customHeight="1">
      <x:c r="A9" s="9" t="str">
        <x:v>سجل نقاط النهاية. أدرج كل فجوة ووصلة تفريع ونقطة ربط ضمن نطاق التجميع المعرف.</x:v>
      </x:c>
      <x:c r="B9" s="9"/>
      <x:c r="C9" s="9"/>
      <x:c r="D9" s="9"/>
      <x:c r="E9" s="9"/>
      <x:c r="F9" s="9"/>
      <x:c r="G9" s="9"/>
      <x:c r="H9" s="9"/>
      <x:c r="I9" s="9"/>
      <x:c r="J9" s="9"/>
    </x:row>
    <x:row r="10" ht="67" customHeight="1">
      <x:c r="A10" s="12" t="str">
        <x:v>معرف نقطة النهاية</x:v>
      </x:c>
      <x:c r="B10" s="12" t="str">
        <x:v>النوع</x:v>
      </x:c>
      <x:c r="C10" s="12" t="str">
        <x:v>التصرف</x:v>
      </x:c>
      <x:c r="D10" s="12" t="str">
        <x:v>الشبكة المتوقعة</x:v>
      </x:c>
      <x:c r="E10" s="12" t="str">
        <x:v>مرجع المنظر</x:v>
      </x:c>
      <x:c r="F10" s="12" t="str">
        <x:v>مرجع الوثيقة</x:v>
      </x:c>
      <x:c r="G10" s="12" t="str">
        <x:v>تفصيل الإشغال / الربط</x:v>
      </x:c>
      <x:c r="H10" s="12" t="str">
        <x:v>المقاطع المتصلة</x:v>
      </x:c>
      <x:c r="I10" s="12" t="str">
        <x:v>فحص الإشغال</x:v>
      </x:c>
      <x:c r="J10" s="12" t="str">
        <x:v>فحص المعرف / السجل</x:v>
      </x:c>
    </x:row>
    <x:row r="11" ht="50" customHeight="1">
      <x:c r="A11" s="11"/>
      <x:c r="B11" s="11"/>
      <x:c r="C11" s="11"/>
      <x:c r="D11" s="11"/>
      <x:c r="E11" s="11"/>
      <x:c r="F11" s="11"/>
      <x:c r="G11" s="11"/>
      <x:c r="H11" s="9" t="str">
        <x:f>IF(COUNTA(A11:G11)=0,"",IF(A11="","معرف مفقود",COUNTIFS($B$26:$B$41,"="&amp;SUBSTITUTE(SUBSTITUTE(SUBSTITUTE(A11,"~","~~"),"*","~*"),"?","~?"))+COUNTIFS($C$26:$C$41,"="&amp;SUBSTITUTE(SUBSTITUTE(SUBSTITUTE(A11,"~","~~"),"*","~*"),"?","~?"))))</x:f>
      </x:c>
      <x:c r="I11" s="9" t="str">
        <x:f>IF(COUNTA(A11:G11)=0,"",IF(OR(A11="",B11="",C11=""),"مدخل مفقود",IF(OR(C11="غير مشغول",C11="معزول"),IF(H11=0,"لا مقطع","مقطع غير متوقع"),IF(C11&lt;&gt;"متصل","راجع التصرف",IF(B11="وصلة تفريع",IF(H11&lt;2,"راجع وصلة التفريع","مسجل"),IF(H11=0,"مقطع مفقود",IF(H11&gt;1,"راجع الطرف المشترك","مسجل")))))))</x:f>
      </x:c>
      <x:c r="J11" s="9" t="str">
        <x:f>IF(COUNTA(A11:G11)=0,"",IF(A11="","معرف مفقود",IF(COUNTIFS($A$11:$A$22,"="&amp;SUBSTITUTE(SUBSTITUTE(SUBSTITUTE(A11,"~","~~"),"*","~*"),"?","~?"))&lt;&gt;1,"نقطة نهاية مكررة",IF(OR(D11="",E11="",F11="",G11=""),"أكمل السجل","مسجل"))))</x:f>
      </x:c>
    </x:row>
    <x:row r="12" ht="50" customHeight="1">
      <x:c r="A12" s="11"/>
      <x:c r="B12" s="11"/>
      <x:c r="C12" s="11"/>
      <x:c r="D12" s="11"/>
      <x:c r="E12" s="11"/>
      <x:c r="F12" s="11"/>
      <x:c r="G12" s="11"/>
      <x:c r="H12" s="9" t="str">
        <x:f>IF(COUNTA(A12:G12)=0,"",IF(A12="","معرف مفقود",COUNTIFS($B$26:$B$41,"="&amp;SUBSTITUTE(SUBSTITUTE(SUBSTITUTE(A12,"~","~~"),"*","~*"),"?","~?"))+COUNTIFS($C$26:$C$41,"="&amp;SUBSTITUTE(SUBSTITUTE(SUBSTITUTE(A12,"~","~~"),"*","~*"),"?","~?"))))</x:f>
      </x:c>
      <x:c r="I12" s="9" t="str">
        <x:f>IF(COUNTA(A12:G12)=0,"",IF(OR(A12="",B12="",C12=""),"مدخل مفقود",IF(OR(C12="غير مشغول",C12="معزول"),IF(H12=0,"لا مقطع","مقطع غير متوقع"),IF(C12&lt;&gt;"متصل","راجع التصرف",IF(B12="وصلة تفريع",IF(H12&lt;2,"راجع وصلة التفريع","مسجل"),IF(H12=0,"مقطع مفقود",IF(H12&gt;1,"راجع الطرف المشترك","مسجل")))))))</x:f>
      </x:c>
      <x:c r="J12" s="9" t="str">
        <x:f>IF(COUNTA(A12:G12)=0,"",IF(A12="","معرف مفقود",IF(COUNTIFS($A$11:$A$22,"="&amp;SUBSTITUTE(SUBSTITUTE(SUBSTITUTE(A12,"~","~~"),"*","~*"),"?","~?"))&lt;&gt;1,"نقطة نهاية مكررة",IF(OR(D12="",E12="",F12="",G12=""),"أكمل السجل","مسجل"))))</x:f>
      </x:c>
    </x:row>
    <x:row r="13" ht="50" customHeight="1">
      <x:c r="A13" s="11"/>
      <x:c r="B13" s="11"/>
      <x:c r="C13" s="11"/>
      <x:c r="D13" s="11"/>
      <x:c r="E13" s="11"/>
      <x:c r="F13" s="11"/>
      <x:c r="G13" s="11"/>
      <x:c r="H13" s="9" t="str">
        <x:f>IF(COUNTA(A13:G13)=0,"",IF(A13="","معرف مفقود",COUNTIFS($B$26:$B$41,"="&amp;SUBSTITUTE(SUBSTITUTE(SUBSTITUTE(A13,"~","~~"),"*","~*"),"?","~?"))+COUNTIFS($C$26:$C$41,"="&amp;SUBSTITUTE(SUBSTITUTE(SUBSTITUTE(A13,"~","~~"),"*","~*"),"?","~?"))))</x:f>
      </x:c>
      <x:c r="I13" s="9" t="str">
        <x:f>IF(COUNTA(A13:G13)=0,"",IF(OR(A13="",B13="",C13=""),"مدخل مفقود",IF(OR(C13="غير مشغول",C13="معزول"),IF(H13=0,"لا مقطع","مقطع غير متوقع"),IF(C13&lt;&gt;"متصل","راجع التصرف",IF(B13="وصلة تفريع",IF(H13&lt;2,"راجع وصلة التفريع","مسجل"),IF(H13=0,"مقطع مفقود",IF(H13&gt;1,"راجع الطرف المشترك","مسجل")))))))</x:f>
      </x:c>
      <x:c r="J13" s="9" t="str">
        <x:f>IF(COUNTA(A13:G13)=0,"",IF(A13="","معرف مفقود",IF(COUNTIFS($A$11:$A$22,"="&amp;SUBSTITUTE(SUBSTITUTE(SUBSTITUTE(A13,"~","~~"),"*","~*"),"?","~?"))&lt;&gt;1,"نقطة نهاية مكررة",IF(OR(D13="",E13="",F13="",G13=""),"أكمل السجل","مسجل"))))</x:f>
      </x:c>
    </x:row>
    <x:row r="14" ht="50" customHeight="1">
      <x:c r="A14" s="11"/>
      <x:c r="B14" s="11"/>
      <x:c r="C14" s="11"/>
      <x:c r="D14" s="11"/>
      <x:c r="E14" s="11"/>
      <x:c r="F14" s="11"/>
      <x:c r="G14" s="11"/>
      <x:c r="H14" s="9" t="str">
        <x:f>IF(COUNTA(A14:G14)=0,"",IF(A14="","معرف مفقود",COUNTIFS($B$26:$B$41,"="&amp;SUBSTITUTE(SUBSTITUTE(SUBSTITUTE(A14,"~","~~"),"*","~*"),"?","~?"))+COUNTIFS($C$26:$C$41,"="&amp;SUBSTITUTE(SUBSTITUTE(SUBSTITUTE(A14,"~","~~"),"*","~*"),"?","~?"))))</x:f>
      </x:c>
      <x:c r="I14" s="9" t="str">
        <x:f>IF(COUNTA(A14:G14)=0,"",IF(OR(A14="",B14="",C14=""),"مدخل مفقود",IF(OR(C14="غير مشغول",C14="معزول"),IF(H14=0,"لا مقطع","مقطع غير متوقع"),IF(C14&lt;&gt;"متصل","راجع التصرف",IF(B14="وصلة تفريع",IF(H14&lt;2,"راجع وصلة التفريع","مسجل"),IF(H14=0,"مقطع مفقود",IF(H14&gt;1,"راجع الطرف المشترك","مسجل")))))))</x:f>
      </x:c>
      <x:c r="J14" s="9" t="str">
        <x:f>IF(COUNTA(A14:G14)=0,"",IF(A14="","معرف مفقود",IF(COUNTIFS($A$11:$A$22,"="&amp;SUBSTITUTE(SUBSTITUTE(SUBSTITUTE(A14,"~","~~"),"*","~*"),"?","~?"))&lt;&gt;1,"نقطة نهاية مكررة",IF(OR(D14="",E14="",F14="",G14=""),"أكمل السجل","مسجل"))))</x:f>
      </x:c>
    </x:row>
    <x:row r="15" ht="50" customHeight="1">
      <x:c r="A15" s="11"/>
      <x:c r="B15" s="11"/>
      <x:c r="C15" s="11"/>
      <x:c r="D15" s="11"/>
      <x:c r="E15" s="11"/>
      <x:c r="F15" s="11"/>
      <x:c r="G15" s="11"/>
      <x:c r="H15" s="9" t="str">
        <x:f>IF(COUNTA(A15:G15)=0,"",IF(A15="","معرف مفقود",COUNTIFS($B$26:$B$41,"="&amp;SUBSTITUTE(SUBSTITUTE(SUBSTITUTE(A15,"~","~~"),"*","~*"),"?","~?"))+COUNTIFS($C$26:$C$41,"="&amp;SUBSTITUTE(SUBSTITUTE(SUBSTITUTE(A15,"~","~~"),"*","~*"),"?","~?"))))</x:f>
      </x:c>
      <x:c r="I15" s="9" t="str">
        <x:f>IF(COUNTA(A15:G15)=0,"",IF(OR(A15="",B15="",C15=""),"مدخل مفقود",IF(OR(C15="غير مشغول",C15="معزول"),IF(H15=0,"لا مقطع","مقطع غير متوقع"),IF(C15&lt;&gt;"متصل","راجع التصرف",IF(B15="وصلة تفريع",IF(H15&lt;2,"راجع وصلة التفريع","مسجل"),IF(H15=0,"مقطع مفقود",IF(H15&gt;1,"راجع الطرف المشترك","مسجل")))))))</x:f>
      </x:c>
      <x:c r="J15" s="9" t="str">
        <x:f>IF(COUNTA(A15:G15)=0,"",IF(A15="","معرف مفقود",IF(COUNTIFS($A$11:$A$22,"="&amp;SUBSTITUTE(SUBSTITUTE(SUBSTITUTE(A15,"~","~~"),"*","~*"),"?","~?"))&lt;&gt;1,"نقطة نهاية مكررة",IF(OR(D15="",E15="",F15="",G15=""),"أكمل السجل","مسجل"))))</x:f>
      </x:c>
    </x:row>
    <x:row r="16" ht="50" customHeight="1">
      <x:c r="A16" s="11"/>
      <x:c r="B16" s="11"/>
      <x:c r="C16" s="11"/>
      <x:c r="D16" s="11"/>
      <x:c r="E16" s="11"/>
      <x:c r="F16" s="11"/>
      <x:c r="G16" s="11"/>
      <x:c r="H16" s="9" t="str">
        <x:f>IF(COUNTA(A16:G16)=0,"",IF(A16="","معرف مفقود",COUNTIFS($B$26:$B$41,"="&amp;SUBSTITUTE(SUBSTITUTE(SUBSTITUTE(A16,"~","~~"),"*","~*"),"?","~?"))+COUNTIFS($C$26:$C$41,"="&amp;SUBSTITUTE(SUBSTITUTE(SUBSTITUTE(A16,"~","~~"),"*","~*"),"?","~?"))))</x:f>
      </x:c>
      <x:c r="I16" s="9" t="str">
        <x:f>IF(COUNTA(A16:G16)=0,"",IF(OR(A16="",B16="",C16=""),"مدخل مفقود",IF(OR(C16="غير مشغول",C16="معزول"),IF(H16=0,"لا مقطع","مقطع غير متوقع"),IF(C16&lt;&gt;"متصل","راجع التصرف",IF(B16="وصلة تفريع",IF(H16&lt;2,"راجع وصلة التفريع","مسجل"),IF(H16=0,"مقطع مفقود",IF(H16&gt;1,"راجع الطرف المشترك","مسجل")))))))</x:f>
      </x:c>
      <x:c r="J16" s="9" t="str">
        <x:f>IF(COUNTA(A16:G16)=0,"",IF(A16="","معرف مفقود",IF(COUNTIFS($A$11:$A$22,"="&amp;SUBSTITUTE(SUBSTITUTE(SUBSTITUTE(A16,"~","~~"),"*","~*"),"?","~?"))&lt;&gt;1,"نقطة نهاية مكررة",IF(OR(D16="",E16="",F16="",G16=""),"أكمل السجل","مسجل"))))</x:f>
      </x:c>
    </x:row>
    <x:row r="17" ht="50" customHeight="1">
      <x:c r="A17" s="11"/>
      <x:c r="B17" s="11"/>
      <x:c r="C17" s="11"/>
      <x:c r="D17" s="11"/>
      <x:c r="E17" s="11"/>
      <x:c r="F17" s="11"/>
      <x:c r="G17" s="11"/>
      <x:c r="H17" s="9" t="str">
        <x:f>IF(COUNTA(A17:G17)=0,"",IF(A17="","معرف مفقود",COUNTIFS($B$26:$B$41,"="&amp;SUBSTITUTE(SUBSTITUTE(SUBSTITUTE(A17,"~","~~"),"*","~*"),"?","~?"))+COUNTIFS($C$26:$C$41,"="&amp;SUBSTITUTE(SUBSTITUTE(SUBSTITUTE(A17,"~","~~"),"*","~*"),"?","~?"))))</x:f>
      </x:c>
      <x:c r="I17" s="9" t="str">
        <x:f>IF(COUNTA(A17:G17)=0,"",IF(OR(A17="",B17="",C17=""),"مدخل مفقود",IF(OR(C17="غير مشغول",C17="معزول"),IF(H17=0,"لا مقطع","مقطع غير متوقع"),IF(C17&lt;&gt;"متصل","راجع التصرف",IF(B17="وصلة تفريع",IF(H17&lt;2,"راجع وصلة التفريع","مسجل"),IF(H17=0,"مقطع مفقود",IF(H17&gt;1,"راجع الطرف المشترك","مسجل")))))))</x:f>
      </x:c>
      <x:c r="J17" s="9" t="str">
        <x:f>IF(COUNTA(A17:G17)=0,"",IF(A17="","معرف مفقود",IF(COUNTIFS($A$11:$A$22,"="&amp;SUBSTITUTE(SUBSTITUTE(SUBSTITUTE(A17,"~","~~"),"*","~*"),"?","~?"))&lt;&gt;1,"نقطة نهاية مكررة",IF(OR(D17="",E17="",F17="",G17=""),"أكمل السجل","مسجل"))))</x:f>
      </x:c>
    </x:row>
    <x:row r="18" ht="50" customHeight="1">
      <x:c r="A18" s="11"/>
      <x:c r="B18" s="11"/>
      <x:c r="C18" s="11"/>
      <x:c r="D18" s="11"/>
      <x:c r="E18" s="11"/>
      <x:c r="F18" s="11"/>
      <x:c r="G18" s="11"/>
      <x:c r="H18" s="9" t="str">
        <x:f>IF(COUNTA(A18:G18)=0,"",IF(A18="","معرف مفقود",COUNTIFS($B$26:$B$41,"="&amp;SUBSTITUTE(SUBSTITUTE(SUBSTITUTE(A18,"~","~~"),"*","~*"),"?","~?"))+COUNTIFS($C$26:$C$41,"="&amp;SUBSTITUTE(SUBSTITUTE(SUBSTITUTE(A18,"~","~~"),"*","~*"),"?","~?"))))</x:f>
      </x:c>
      <x:c r="I18" s="9" t="str">
        <x:f>IF(COUNTA(A18:G18)=0,"",IF(OR(A18="",B18="",C18=""),"مدخل مفقود",IF(OR(C18="غير مشغول",C18="معزول"),IF(H18=0,"لا مقطع","مقطع غير متوقع"),IF(C18&lt;&gt;"متصل","راجع التصرف",IF(B18="وصلة تفريع",IF(H18&lt;2,"راجع وصلة التفريع","مسجل"),IF(H18=0,"مقطع مفقود",IF(H18&gt;1,"راجع الطرف المشترك","مسجل")))))))</x:f>
      </x:c>
      <x:c r="J18" s="9" t="str">
        <x:f>IF(COUNTA(A18:G18)=0,"",IF(A18="","معرف مفقود",IF(COUNTIFS($A$11:$A$22,"="&amp;SUBSTITUTE(SUBSTITUTE(SUBSTITUTE(A18,"~","~~"),"*","~*"),"?","~?"))&lt;&gt;1,"نقطة نهاية مكررة",IF(OR(D18="",E18="",F18="",G18=""),"أكمل السجل","مسجل"))))</x:f>
      </x:c>
    </x:row>
    <x:row r="19" ht="50" customHeight="1">
      <x:c r="A19" s="11"/>
      <x:c r="B19" s="11"/>
      <x:c r="C19" s="11"/>
      <x:c r="D19" s="11"/>
      <x:c r="E19" s="11"/>
      <x:c r="F19" s="11"/>
      <x:c r="G19" s="11"/>
      <x:c r="H19" s="9" t="str">
        <x:f>IF(COUNTA(A19:G19)=0,"",IF(A19="","معرف مفقود",COUNTIFS($B$26:$B$41,"="&amp;SUBSTITUTE(SUBSTITUTE(SUBSTITUTE(A19,"~","~~"),"*","~*"),"?","~?"))+COUNTIFS($C$26:$C$41,"="&amp;SUBSTITUTE(SUBSTITUTE(SUBSTITUTE(A19,"~","~~"),"*","~*"),"?","~?"))))</x:f>
      </x:c>
      <x:c r="I19" s="9" t="str">
        <x:f>IF(COUNTA(A19:G19)=0,"",IF(OR(A19="",B19="",C19=""),"مدخل مفقود",IF(OR(C19="غير مشغول",C19="معزول"),IF(H19=0,"لا مقطع","مقطع غير متوقع"),IF(C19&lt;&gt;"متصل","راجع التصرف",IF(B19="وصلة تفريع",IF(H19&lt;2,"راجع وصلة التفريع","مسجل"),IF(H19=0,"مقطع مفقود",IF(H19&gt;1,"راجع الطرف المشترك","مسجل")))))))</x:f>
      </x:c>
      <x:c r="J19" s="9" t="str">
        <x:f>IF(COUNTA(A19:G19)=0,"",IF(A19="","معرف مفقود",IF(COUNTIFS($A$11:$A$22,"="&amp;SUBSTITUTE(SUBSTITUTE(SUBSTITUTE(A19,"~","~~"),"*","~*"),"?","~?"))&lt;&gt;1,"نقطة نهاية مكررة",IF(OR(D19="",E19="",F19="",G19=""),"أكمل السجل","مسجل"))))</x:f>
      </x:c>
    </x:row>
    <x:row r="20" ht="50" customHeight="1">
      <x:c r="A20" s="11"/>
      <x:c r="B20" s="11"/>
      <x:c r="C20" s="11"/>
      <x:c r="D20" s="11"/>
      <x:c r="E20" s="11"/>
      <x:c r="F20" s="11"/>
      <x:c r="G20" s="11"/>
      <x:c r="H20" s="9" t="str">
        <x:f>IF(COUNTA(A20:G20)=0,"",IF(A20="","معرف مفقود",COUNTIFS($B$26:$B$41,"="&amp;SUBSTITUTE(SUBSTITUTE(SUBSTITUTE(A20,"~","~~"),"*","~*"),"?","~?"))+COUNTIFS($C$26:$C$41,"="&amp;SUBSTITUTE(SUBSTITUTE(SUBSTITUTE(A20,"~","~~"),"*","~*"),"?","~?"))))</x:f>
      </x:c>
      <x:c r="I20" s="9" t="str">
        <x:f>IF(COUNTA(A20:G20)=0,"",IF(OR(A20="",B20="",C20=""),"مدخل مفقود",IF(OR(C20="غير مشغول",C20="معزول"),IF(H20=0,"لا مقطع","مقطع غير متوقع"),IF(C20&lt;&gt;"متصل","راجع التصرف",IF(B20="وصلة تفريع",IF(H20&lt;2,"راجع وصلة التفريع","مسجل"),IF(H20=0,"مقطع مفقود",IF(H20&gt;1,"راجع الطرف المشترك","مسجل")))))))</x:f>
      </x:c>
      <x:c r="J20" s="9" t="str">
        <x:f>IF(COUNTA(A20:G20)=0,"",IF(A20="","معرف مفقود",IF(COUNTIFS($A$11:$A$22,"="&amp;SUBSTITUTE(SUBSTITUTE(SUBSTITUTE(A20,"~","~~"),"*","~*"),"?","~?"))&lt;&gt;1,"نقطة نهاية مكررة",IF(OR(D20="",E20="",F20="",G20=""),"أكمل السجل","مسجل"))))</x:f>
      </x:c>
    </x:row>
    <x:row r="21" ht="50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IF(COUNTA(A21:G21)=0,"",IF(A21="","معرف مفقود",COUNTIFS($B$26:$B$41,"="&amp;SUBSTITUTE(SUBSTITUTE(SUBSTITUTE(A21,"~","~~"),"*","~*"),"?","~?"))+COUNTIFS($C$26:$C$41,"="&amp;SUBSTITUTE(SUBSTITUTE(SUBSTITUTE(A21,"~","~~"),"*","~*"),"?","~?"))))</x:f>
      </x:c>
      <x:c r="I21" s="9" t="str">
        <x:f>IF(COUNTA(A21:G21)=0,"",IF(OR(A21="",B21="",C21=""),"مدخل مفقود",IF(OR(C21="غير مشغول",C21="معزول"),IF(H21=0,"لا مقطع","مقطع غير متوقع"),IF(C21&lt;&gt;"متصل","راجع التصرف",IF(B21="وصلة تفريع",IF(H21&lt;2,"راجع وصلة التفريع","مسجل"),IF(H21=0,"مقطع مفقود",IF(H21&gt;1,"راجع الطرف المشترك","مسجل")))))))</x:f>
      </x:c>
      <x:c r="J21" s="9" t="str">
        <x:f>IF(COUNTA(A21:G21)=0,"",IF(A21="","معرف مفقود",IF(COUNTIFS($A$11:$A$22,"="&amp;SUBSTITUTE(SUBSTITUTE(SUBSTITUTE(A21,"~","~~"),"*","~*"),"?","~?"))&lt;&gt;1,"نقطة نهاية مكررة",IF(OR(D21="",E21="",F21="",G21=""),"أكمل السجل","مسجل"))))</x:f>
      </x:c>
    </x:row>
    <x:row r="22" ht="50" customHeight="1">
      <x:c r="A22" s="11"/>
      <x:c r="B22" s="11"/>
      <x:c r="C22" s="11"/>
      <x:c r="D22" s="11"/>
      <x:c r="E22" s="11"/>
      <x:c r="F22" s="11"/>
      <x:c r="G22" s="11"/>
      <x:c r="H22" s="9" t="str">
        <x:f>IF(COUNTA(A22:G22)=0,"",IF(A22="","معرف مفقود",COUNTIFS($B$26:$B$41,"="&amp;SUBSTITUTE(SUBSTITUTE(SUBSTITUTE(A22,"~","~~"),"*","~*"),"?","~?"))+COUNTIFS($C$26:$C$41,"="&amp;SUBSTITUTE(SUBSTITUTE(SUBSTITUTE(A22,"~","~~"),"*","~*"),"?","~?"))))</x:f>
      </x:c>
      <x:c r="I22" s="9" t="str">
        <x:f>IF(COUNTA(A22:G22)=0,"",IF(OR(A22="",B22="",C22=""),"مدخل مفقود",IF(OR(C22="غير مشغول",C22="معزول"),IF(H22=0,"لا مقطع","مقطع غير متوقع"),IF(C22&lt;&gt;"متصل","راجع التصرف",IF(B22="وصلة تفريع",IF(H22&lt;2,"راجع وصلة التفريع","مسجل"),IF(H22=0,"مقطع مفقود",IF(H22&gt;1,"راجع الطرف المشترك","مسجل")))))))</x:f>
      </x:c>
      <x:c r="J22" s="9" t="str">
        <x:f>IF(COUNTA(A22:G22)=0,"",IF(A22="","معرف مفقود",IF(COUNTIFS($A$11:$A$22,"="&amp;SUBSTITUTE(SUBSTITUTE(SUBSTITUTE(A22,"~","~~"),"*","~*"),"?","~?"))&lt;&gt;1,"نقطة نهاية مكررة",IF(OR(D22="",E22="",F22="",G22=""),"أكمل السجل","مسجل"))))</x:f>
      </x:c>
    </x:row>
    <x:row r="23" ht="2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32" customHeight="1">
      <x:c r="A24" s="9" t="str">
        <x:v>الموصلات الكهربائية المادية والروابط المتعمدة. معرف فريد لكل مقطع ذي نهايتين. وقد تحتوي الشبكات المشتركة على عدة مقاطع.</x:v>
      </x:c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63" customHeight="1">
      <x:c r="A25" s="12" t="str">
        <x:v>معرف المقطع / الربط</x:v>
      </x:c>
      <x:c r="B25" s="12" t="str">
        <x:v>من نقطة النهاية</x:v>
      </x:c>
      <x:c r="C25" s="12" t="str">
        <x:v>إلى نقطة النهاية</x:v>
      </x:c>
      <x:c r="D25" s="12" t="str">
        <x:v>تسمية الشبكة</x:v>
      </x:c>
      <x:c r="E25" s="12" t="str">
        <x:v>مواصفة السلك / الربط</x:v>
      </x:c>
      <x:c r="F25" s="12" t="str">
        <x:v>اللون / الوسم</x:v>
      </x:c>
      <x:c r="G25" s="12" t="str">
        <x:v>مرجع الرسم / الطول</x:v>
      </x:c>
      <x:c r="H25" s="12" t="str">
        <x:v>فحص المعرف</x:v>
      </x:c>
      <x:c r="I25" s="12" t="str">
        <x:v>فحص نقاط النهاية</x:v>
      </x:c>
      <x:c r="J25" s="12" t="str">
        <x:v>فحص تسمية الشبكة</x:v>
      </x:c>
    </x:row>
    <x:row r="26" ht="40" customHeight="1">
      <x:c r="A26" s="11"/>
      <x:c r="B26" s="11"/>
      <x:c r="C26" s="11"/>
      <x:c r="D26" s="11"/>
      <x:c r="E26" s="11"/>
      <x:c r="F26" s="11"/>
      <x:c r="G26" s="11"/>
      <x:c r="H26" s="9" t="str">
        <x:f>IF(COUNTA(A26:G26)=0,"",IF(A26="","معرف مفقود",IF(COUNTIFS($A$26:$A$41,"="&amp;SUBSTITUTE(SUBSTITUTE(SUBSTITUTE(A26,"~","~~"),"*","~*"),"?","~?"))&gt;1,"معرف مكرر",IF(OR(E26="",F26="",G26=""),"أكمل السجل","فريد"))))</x:f>
      </x:c>
      <x:c r="I26" s="9" t="str">
        <x:f>IF(COUNTA(A26:G26)=0,"",IF(OR(B26="",C26=""),"نقاط نهاية مفقودة",IF(B26=C26,"نقطة النهاية نفسها",IF(AND(COUNTIFS($A$11:$A$22,"="&amp;SUBSTITUTE(SUBSTITUTE(SUBSTITUTE(B26,"~","~~"),"*","~*"),"?","~?"))=1,COUNTIFS($A$11:$A$22,"="&amp;SUBSTITUTE(SUBSTITUTE(SUBSTITUTE(C26,"~","~~"),"*","~*"),"?","~?"))=1),"مدرج","غير معروف / مكرر"))))</x:f>
      </x:c>
      <x:c r="J26" s="9" t="str">
        <x:f>IF(COUNTA(A26:G26)=0,"",IF(I26&lt;&gt;"مدرج","راجع نقاط النهاية",IF(D26="","شبكة مفقودة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التسميات متطابقة","اختلاف الشبكة"))))</x:f>
      </x:c>
    </x:row>
    <x:row r="27" ht="40" customHeight="1">
      <x:c r="A27" s="11"/>
      <x:c r="B27" s="11"/>
      <x:c r="C27" s="11"/>
      <x:c r="D27" s="11"/>
      <x:c r="E27" s="11"/>
      <x:c r="F27" s="11"/>
      <x:c r="G27" s="11"/>
      <x:c r="H27" s="9" t="str">
        <x:f>IF(COUNTA(A27:G27)=0,"",IF(A27="","معرف مفقود",IF(COUNTIFS($A$26:$A$41,"="&amp;SUBSTITUTE(SUBSTITUTE(SUBSTITUTE(A27,"~","~~"),"*","~*"),"?","~?"))&gt;1,"معرف مكرر",IF(OR(E27="",F27="",G27=""),"أكمل السجل","فريد"))))</x:f>
      </x:c>
      <x:c r="I27" s="9" t="str">
        <x:f>IF(COUNTA(A27:G27)=0,"",IF(OR(B27="",C27=""),"نقاط نهاية مفقودة",IF(B27=C27,"نقطة النهاية نفسها",IF(AND(COUNTIFS($A$11:$A$22,"="&amp;SUBSTITUTE(SUBSTITUTE(SUBSTITUTE(B27,"~","~~"),"*","~*"),"?","~?"))=1,COUNTIFS($A$11:$A$22,"="&amp;SUBSTITUTE(SUBSTITUTE(SUBSTITUTE(C27,"~","~~"),"*","~*"),"?","~?"))=1),"مدرج","غير معروف / مكرر"))))</x:f>
      </x:c>
      <x:c r="J27" s="9" t="str">
        <x:f>IF(COUNTA(A27:G27)=0,"",IF(I27&lt;&gt;"مدرج","راجع نقاط النهاية",IF(D27="","شبكة مفقودة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التسميات متطابقة","اختلاف الشبكة"))))</x:f>
      </x:c>
    </x:row>
    <x:row r="28" ht="40" customHeight="1">
      <x:c r="A28" s="11"/>
      <x:c r="B28" s="11"/>
      <x:c r="C28" s="11"/>
      <x:c r="D28" s="11"/>
      <x:c r="E28" s="11"/>
      <x:c r="F28" s="11"/>
      <x:c r="G28" s="11"/>
      <x:c r="H28" s="9" t="str">
        <x:f>IF(COUNTA(A28:G28)=0,"",IF(A28="","معرف مفقود",IF(COUNTIFS($A$26:$A$41,"="&amp;SUBSTITUTE(SUBSTITUTE(SUBSTITUTE(A28,"~","~~"),"*","~*"),"?","~?"))&gt;1,"معرف مكرر",IF(OR(E28="",F28="",G28=""),"أكمل السجل","فريد"))))</x:f>
      </x:c>
      <x:c r="I28" s="9" t="str">
        <x:f>IF(COUNTA(A28:G28)=0,"",IF(OR(B28="",C28=""),"نقاط نهاية مفقودة",IF(B28=C28,"نقطة النهاية نفسها",IF(AND(COUNTIFS($A$11:$A$22,"="&amp;SUBSTITUTE(SUBSTITUTE(SUBSTITUTE(B28,"~","~~"),"*","~*"),"?","~?"))=1,COUNTIFS($A$11:$A$22,"="&amp;SUBSTITUTE(SUBSTITUTE(SUBSTITUTE(C28,"~","~~"),"*","~*"),"?","~?"))=1),"مدرج","غير معروف / مكرر"))))</x:f>
      </x:c>
      <x:c r="J28" s="9" t="str">
        <x:f>IF(COUNTA(A28:G28)=0,"",IF(I28&lt;&gt;"مدرج","راجع نقاط النهاية",IF(D28="","شبكة مفقودة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التسميات متطابقة","اختلاف الشبكة"))))</x:f>
      </x:c>
    </x:row>
    <x:row r="29" ht="40" customHeight="1">
      <x:c r="A29" s="11"/>
      <x:c r="B29" s="11"/>
      <x:c r="C29" s="11"/>
      <x:c r="D29" s="11"/>
      <x:c r="E29" s="11"/>
      <x:c r="F29" s="11"/>
      <x:c r="G29" s="11"/>
      <x:c r="H29" s="9" t="str">
        <x:f>IF(COUNTA(A29:G29)=0,"",IF(A29="","معرف مفقود",IF(COUNTIFS($A$26:$A$41,"="&amp;SUBSTITUTE(SUBSTITUTE(SUBSTITUTE(A29,"~","~~"),"*","~*"),"?","~?"))&gt;1,"معرف مكرر",IF(OR(E29="",F29="",G29=""),"أكمل السجل","فريد"))))</x:f>
      </x:c>
      <x:c r="I29" s="9" t="str">
        <x:f>IF(COUNTA(A29:G29)=0,"",IF(OR(B29="",C29=""),"نقاط نهاية مفقودة",IF(B29=C29,"نقطة النهاية نفسها",IF(AND(COUNTIFS($A$11:$A$22,"="&amp;SUBSTITUTE(SUBSTITUTE(SUBSTITUTE(B29,"~","~~"),"*","~*"),"?","~?"))=1,COUNTIFS($A$11:$A$22,"="&amp;SUBSTITUTE(SUBSTITUTE(SUBSTITUTE(C29,"~","~~"),"*","~*"),"?","~?"))=1),"مدرج","غير معروف / مكرر"))))</x:f>
      </x:c>
      <x:c r="J29" s="9" t="str">
        <x:f>IF(COUNTA(A29:G29)=0,"",IF(I29&lt;&gt;"مدرج","راجع نقاط النهاية",IF(D29="","شبكة مفقودة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التسميات متطابقة","اختلاف الشبكة"))))</x:f>
      </x:c>
    </x:row>
    <x:row r="30" ht="40" customHeight="1">
      <x:c r="A30" s="11"/>
      <x:c r="B30" s="11"/>
      <x:c r="C30" s="11"/>
      <x:c r="D30" s="11"/>
      <x:c r="E30" s="11"/>
      <x:c r="F30" s="11"/>
      <x:c r="G30" s="11"/>
      <x:c r="H30" s="9" t="str">
        <x:f>IF(COUNTA(A30:G30)=0,"",IF(A30="","معرف مفقود",IF(COUNTIFS($A$26:$A$41,"="&amp;SUBSTITUTE(SUBSTITUTE(SUBSTITUTE(A30,"~","~~"),"*","~*"),"?","~?"))&gt;1,"معرف مكرر",IF(OR(E30="",F30="",G30=""),"أكمل السجل","فريد"))))</x:f>
      </x:c>
      <x:c r="I30" s="9" t="str">
        <x:f>IF(COUNTA(A30:G30)=0,"",IF(OR(B30="",C30=""),"نقاط نهاية مفقودة",IF(B30=C30,"نقطة النهاية نفسها",IF(AND(COUNTIFS($A$11:$A$22,"="&amp;SUBSTITUTE(SUBSTITUTE(SUBSTITUTE(B30,"~","~~"),"*","~*"),"?","~?"))=1,COUNTIFS($A$11:$A$22,"="&amp;SUBSTITUTE(SUBSTITUTE(SUBSTITUTE(C30,"~","~~"),"*","~*"),"?","~?"))=1),"مدرج","غير معروف / مكرر"))))</x:f>
      </x:c>
      <x:c r="J30" s="9" t="str">
        <x:f>IF(COUNTA(A30:G30)=0,"",IF(I30&lt;&gt;"مدرج","راجع نقاط النهاية",IF(D30="","شبكة مفقودة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التسميات متطابقة","اختلاف الشبكة"))))</x:f>
      </x:c>
    </x:row>
    <x:row r="31" ht="40" customHeight="1">
      <x:c r="A31" s="11"/>
      <x:c r="B31" s="11"/>
      <x:c r="C31" s="11"/>
      <x:c r="D31" s="11"/>
      <x:c r="E31" s="11"/>
      <x:c r="F31" s="11"/>
      <x:c r="G31" s="11"/>
      <x:c r="H31" s="9" t="str">
        <x:f>IF(COUNTA(A31:G31)=0,"",IF(A31="","معرف مفقود",IF(COUNTIFS($A$26:$A$41,"="&amp;SUBSTITUTE(SUBSTITUTE(SUBSTITUTE(A31,"~","~~"),"*","~*"),"?","~?"))&gt;1,"معرف مكرر",IF(OR(E31="",F31="",G31=""),"أكمل السجل","فريد"))))</x:f>
      </x:c>
      <x:c r="I31" s="9" t="str">
        <x:f>IF(COUNTA(A31:G31)=0,"",IF(OR(B31="",C31=""),"نقاط نهاية مفقودة",IF(B31=C31,"نقطة النهاية نفسها",IF(AND(COUNTIFS($A$11:$A$22,"="&amp;SUBSTITUTE(SUBSTITUTE(SUBSTITUTE(B31,"~","~~"),"*","~*"),"?","~?"))=1,COUNTIFS($A$11:$A$22,"="&amp;SUBSTITUTE(SUBSTITUTE(SUBSTITUTE(C31,"~","~~"),"*","~*"),"?","~?"))=1),"مدرج","غير معروف / مكرر"))))</x:f>
      </x:c>
      <x:c r="J31" s="9" t="str">
        <x:f>IF(COUNTA(A31:G31)=0,"",IF(I31&lt;&gt;"مدرج","راجع نقاط النهاية",IF(D31="","شبكة مفقودة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التسميات متطابقة","اختلاف الشبكة"))))</x:f>
      </x:c>
    </x:row>
    <x:row r="32" ht="40" customHeight="1">
      <x:c r="A32" s="11"/>
      <x:c r="B32" s="11"/>
      <x:c r="C32" s="11"/>
      <x:c r="D32" s="11"/>
      <x:c r="E32" s="11"/>
      <x:c r="F32" s="11"/>
      <x:c r="G32" s="11"/>
      <x:c r="H32" s="9" t="str">
        <x:f>IF(COUNTA(A32:G32)=0,"",IF(A32="","معرف مفقود",IF(COUNTIFS($A$26:$A$41,"="&amp;SUBSTITUTE(SUBSTITUTE(SUBSTITUTE(A32,"~","~~"),"*","~*"),"?","~?"))&gt;1,"معرف مكرر",IF(OR(E32="",F32="",G32=""),"أكمل السجل","فريد"))))</x:f>
      </x:c>
      <x:c r="I32" s="9" t="str">
        <x:f>IF(COUNTA(A32:G32)=0,"",IF(OR(B32="",C32=""),"نقاط نهاية مفقودة",IF(B32=C32,"نقطة النهاية نفسها",IF(AND(COUNTIFS($A$11:$A$22,"="&amp;SUBSTITUTE(SUBSTITUTE(SUBSTITUTE(B32,"~","~~"),"*","~*"),"?","~?"))=1,COUNTIFS($A$11:$A$22,"="&amp;SUBSTITUTE(SUBSTITUTE(SUBSTITUTE(C32,"~","~~"),"*","~*"),"?","~?"))=1),"مدرج","غير معروف / مكرر"))))</x:f>
      </x:c>
      <x:c r="J32" s="9" t="str">
        <x:f>IF(COUNTA(A32:G32)=0,"",IF(I32&lt;&gt;"مدرج","راجع نقاط النهاية",IF(D32="","شبكة مفقودة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التسميات متطابقة","اختلاف الشبكة"))))</x:f>
      </x:c>
    </x:row>
    <x:row r="33" ht="40" customHeight="1">
      <x:c r="A33" s="11"/>
      <x:c r="B33" s="11"/>
      <x:c r="C33" s="11"/>
      <x:c r="D33" s="11"/>
      <x:c r="E33" s="11"/>
      <x:c r="F33" s="11"/>
      <x:c r="G33" s="11"/>
      <x:c r="H33" s="9" t="str">
        <x:f>IF(COUNTA(A33:G33)=0,"",IF(A33="","معرف مفقود",IF(COUNTIFS($A$26:$A$41,"="&amp;SUBSTITUTE(SUBSTITUTE(SUBSTITUTE(A33,"~","~~"),"*","~*"),"?","~?"))&gt;1,"معرف مكرر",IF(OR(E33="",F33="",G33=""),"أكمل السجل","فريد"))))</x:f>
      </x:c>
      <x:c r="I33" s="9" t="str">
        <x:f>IF(COUNTA(A33:G33)=0,"",IF(OR(B33="",C33=""),"نقاط نهاية مفقودة",IF(B33=C33,"نقطة النهاية نفسها",IF(AND(COUNTIFS($A$11:$A$22,"="&amp;SUBSTITUTE(SUBSTITUTE(SUBSTITUTE(B33,"~","~~"),"*","~*"),"?","~?"))=1,COUNTIFS($A$11:$A$22,"="&amp;SUBSTITUTE(SUBSTITUTE(SUBSTITUTE(C33,"~","~~"),"*","~*"),"?","~?"))=1),"مدرج","غير معروف / مكرر"))))</x:f>
      </x:c>
      <x:c r="J33" s="9" t="str">
        <x:f>IF(COUNTA(A33:G33)=0,"",IF(I33&lt;&gt;"مدرج","راجع نقاط النهاية",IF(D33="","شبكة مفقودة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التسميات متطابقة","اختلاف الشبكة"))))</x:f>
      </x:c>
    </x:row>
    <x:row r="34" ht="40" customHeight="1">
      <x:c r="A34" s="11"/>
      <x:c r="B34" s="11"/>
      <x:c r="C34" s="11"/>
      <x:c r="D34" s="11"/>
      <x:c r="E34" s="11"/>
      <x:c r="F34" s="11"/>
      <x:c r="G34" s="11"/>
      <x:c r="H34" s="9" t="str">
        <x:f>IF(COUNTA(A34:G34)=0,"",IF(A34="","معرف مفقود",IF(COUNTIFS($A$26:$A$41,"="&amp;SUBSTITUTE(SUBSTITUTE(SUBSTITUTE(A34,"~","~~"),"*","~*"),"?","~?"))&gt;1,"معرف مكرر",IF(OR(E34="",F34="",G34=""),"أكمل السجل","فريد"))))</x:f>
      </x:c>
      <x:c r="I34" s="9" t="str">
        <x:f>IF(COUNTA(A34:G34)=0,"",IF(OR(B34="",C34=""),"نقاط نهاية مفقودة",IF(B34=C34,"نقطة النهاية نفسها",IF(AND(COUNTIFS($A$11:$A$22,"="&amp;SUBSTITUTE(SUBSTITUTE(SUBSTITUTE(B34,"~","~~"),"*","~*"),"?","~?"))=1,COUNTIFS($A$11:$A$22,"="&amp;SUBSTITUTE(SUBSTITUTE(SUBSTITUTE(C34,"~","~~"),"*","~*"),"?","~?"))=1),"مدرج","غير معروف / مكرر"))))</x:f>
      </x:c>
      <x:c r="J34" s="9" t="str">
        <x:f>IF(COUNTA(A34:G34)=0,"",IF(I34&lt;&gt;"مدرج","راجع نقاط النهاية",IF(D34="","شبكة مفقودة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التسميات متطابقة","اختلاف الشبكة"))))</x:f>
      </x:c>
    </x:row>
    <x:row r="35" ht="40" customHeight="1">
      <x:c r="A35" s="11"/>
      <x:c r="B35" s="11"/>
      <x:c r="C35" s="11"/>
      <x:c r="D35" s="11"/>
      <x:c r="E35" s="11"/>
      <x:c r="F35" s="11"/>
      <x:c r="G35" s="11"/>
      <x:c r="H35" s="9" t="str">
        <x:f>IF(COUNTA(A35:G35)=0,"",IF(A35="","معرف مفقود",IF(COUNTIFS($A$26:$A$41,"="&amp;SUBSTITUTE(SUBSTITUTE(SUBSTITUTE(A35,"~","~~"),"*","~*"),"?","~?"))&gt;1,"معرف مكرر",IF(OR(E35="",F35="",G35=""),"أكمل السجل","فريد"))))</x:f>
      </x:c>
      <x:c r="I35" s="9" t="str">
        <x:f>IF(COUNTA(A35:G35)=0,"",IF(OR(B35="",C35=""),"نقاط نهاية مفقودة",IF(B35=C35,"نقطة النهاية نفسها",IF(AND(COUNTIFS($A$11:$A$22,"="&amp;SUBSTITUTE(SUBSTITUTE(SUBSTITUTE(B35,"~","~~"),"*","~*"),"?","~?"))=1,COUNTIFS($A$11:$A$22,"="&amp;SUBSTITUTE(SUBSTITUTE(SUBSTITUTE(C35,"~","~~"),"*","~*"),"?","~?"))=1),"مدرج","غير معروف / مكرر"))))</x:f>
      </x:c>
      <x:c r="J35" s="9" t="str">
        <x:f>IF(COUNTA(A35:G35)=0,"",IF(I35&lt;&gt;"مدرج","راجع نقاط النهاية",IF(D35="","شبكة مفقودة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التسميات متطابقة","اختلاف الشبكة"))))</x:f>
      </x:c>
    </x:row>
    <x:row r="36" ht="40" customHeight="1">
      <x:c r="A36" s="11"/>
      <x:c r="B36" s="11"/>
      <x:c r="C36" s="11"/>
      <x:c r="D36" s="11"/>
      <x:c r="E36" s="11"/>
      <x:c r="F36" s="11"/>
      <x:c r="G36" s="11"/>
      <x:c r="H36" s="9" t="str">
        <x:f>IF(COUNTA(A36:G36)=0,"",IF(A36="","معرف مفقود",IF(COUNTIFS($A$26:$A$41,"="&amp;SUBSTITUTE(SUBSTITUTE(SUBSTITUTE(A36,"~","~~"),"*","~*"),"?","~?"))&gt;1,"معرف مكرر",IF(OR(E36="",F36="",G36=""),"أكمل السجل","فريد"))))</x:f>
      </x:c>
      <x:c r="I36" s="9" t="str">
        <x:f>IF(COUNTA(A36:G36)=0,"",IF(OR(B36="",C36=""),"نقاط نهاية مفقودة",IF(B36=C36,"نقطة النهاية نفسها",IF(AND(COUNTIFS($A$11:$A$22,"="&amp;SUBSTITUTE(SUBSTITUTE(SUBSTITUTE(B36,"~","~~"),"*","~*"),"?","~?"))=1,COUNTIFS($A$11:$A$22,"="&amp;SUBSTITUTE(SUBSTITUTE(SUBSTITUTE(C36,"~","~~"),"*","~*"),"?","~?"))=1),"مدرج","غير معروف / مكرر"))))</x:f>
      </x:c>
      <x:c r="J36" s="9" t="str">
        <x:f>IF(COUNTA(A36:G36)=0,"",IF(I36&lt;&gt;"مدرج","راجع نقاط النهاية",IF(D36="","شبكة مفقودة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التسميات متطابقة","اختلاف الشبكة"))))</x:f>
      </x:c>
    </x:row>
    <x:row r="37" ht="40" customHeight="1">
      <x:c r="A37" s="11"/>
      <x:c r="B37" s="11"/>
      <x:c r="C37" s="11"/>
      <x:c r="D37" s="11"/>
      <x:c r="E37" s="11"/>
      <x:c r="F37" s="11"/>
      <x:c r="G37" s="11"/>
      <x:c r="H37" s="9" t="str">
        <x:f>IF(COUNTA(A37:G37)=0,"",IF(A37="","معرف مفقود",IF(COUNTIFS($A$26:$A$41,"="&amp;SUBSTITUTE(SUBSTITUTE(SUBSTITUTE(A37,"~","~~"),"*","~*"),"?","~?"))&gt;1,"معرف مكرر",IF(OR(E37="",F37="",G37=""),"أكمل السجل","فريد"))))</x:f>
      </x:c>
      <x:c r="I37" s="9" t="str">
        <x:f>IF(COUNTA(A37:G37)=0,"",IF(OR(B37="",C37=""),"نقاط نهاية مفقودة",IF(B37=C37,"نقطة النهاية نفسها",IF(AND(COUNTIFS($A$11:$A$22,"="&amp;SUBSTITUTE(SUBSTITUTE(SUBSTITUTE(B37,"~","~~"),"*","~*"),"?","~?"))=1,COUNTIFS($A$11:$A$22,"="&amp;SUBSTITUTE(SUBSTITUTE(SUBSTITUTE(C37,"~","~~"),"*","~*"),"?","~?"))=1),"مدرج","غير معروف / مكرر"))))</x:f>
      </x:c>
      <x:c r="J37" s="9" t="str">
        <x:f>IF(COUNTA(A37:G37)=0,"",IF(I37&lt;&gt;"مدرج","راجع نقاط النهاية",IF(D37="","شبكة مفقودة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التسميات متطابقة","اختلاف الشبكة"))))</x:f>
      </x:c>
    </x:row>
    <x:row r="38" ht="40" customHeight="1">
      <x:c r="A38" s="11"/>
      <x:c r="B38" s="11"/>
      <x:c r="C38" s="11"/>
      <x:c r="D38" s="11"/>
      <x:c r="E38" s="11"/>
      <x:c r="F38" s="11"/>
      <x:c r="G38" s="11"/>
      <x:c r="H38" s="9" t="str">
        <x:f>IF(COUNTA(A38:G38)=0,"",IF(A38="","معرف مفقود",IF(COUNTIFS($A$26:$A$41,"="&amp;SUBSTITUTE(SUBSTITUTE(SUBSTITUTE(A38,"~","~~"),"*","~*"),"?","~?"))&gt;1,"معرف مكرر",IF(OR(E38="",F38="",G38=""),"أكمل السجل","فريد"))))</x:f>
      </x:c>
      <x:c r="I38" s="9" t="str">
        <x:f>IF(COUNTA(A38:G38)=0,"",IF(OR(B38="",C38=""),"نقاط نهاية مفقودة",IF(B38=C38,"نقطة النهاية نفسها",IF(AND(COUNTIFS($A$11:$A$22,"="&amp;SUBSTITUTE(SUBSTITUTE(SUBSTITUTE(B38,"~","~~"),"*","~*"),"?","~?"))=1,COUNTIFS($A$11:$A$22,"="&amp;SUBSTITUTE(SUBSTITUTE(SUBSTITUTE(C38,"~","~~"),"*","~*"),"?","~?"))=1),"مدرج","غير معروف / مكرر"))))</x:f>
      </x:c>
      <x:c r="J38" s="9" t="str">
        <x:f>IF(COUNTA(A38:G38)=0,"",IF(I38&lt;&gt;"مدرج","راجع نقاط النهاية",IF(D38="","شبكة مفقودة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التسميات متطابقة","اختلاف الشبكة"))))</x:f>
      </x:c>
    </x:row>
    <x:row r="39" ht="40" customHeight="1">
      <x:c r="A39" s="11"/>
      <x:c r="B39" s="11"/>
      <x:c r="C39" s="11"/>
      <x:c r="D39" s="11"/>
      <x:c r="E39" s="11"/>
      <x:c r="F39" s="11"/>
      <x:c r="G39" s="11"/>
      <x:c r="H39" s="9" t="str">
        <x:f>IF(COUNTA(A39:G39)=0,"",IF(A39="","معرف مفقود",IF(COUNTIFS($A$26:$A$41,"="&amp;SUBSTITUTE(SUBSTITUTE(SUBSTITUTE(A39,"~","~~"),"*","~*"),"?","~?"))&gt;1,"معرف مكرر",IF(OR(E39="",F39="",G39=""),"أكمل السجل","فريد"))))</x:f>
      </x:c>
      <x:c r="I39" s="9" t="str">
        <x:f>IF(COUNTA(A39:G39)=0,"",IF(OR(B39="",C39=""),"نقاط نهاية مفقودة",IF(B39=C39,"نقطة النهاية نفسها",IF(AND(COUNTIFS($A$11:$A$22,"="&amp;SUBSTITUTE(SUBSTITUTE(SUBSTITUTE(B39,"~","~~"),"*","~*"),"?","~?"))=1,COUNTIFS($A$11:$A$22,"="&amp;SUBSTITUTE(SUBSTITUTE(SUBSTITUTE(C39,"~","~~"),"*","~*"),"?","~?"))=1),"مدرج","غير معروف / مكرر"))))</x:f>
      </x:c>
      <x:c r="J39" s="9" t="str">
        <x:f>IF(COUNTA(A39:G39)=0,"",IF(I39&lt;&gt;"مدرج","راجع نقاط النهاية",IF(D39="","شبكة مفقودة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التسميات متطابقة","اختلاف الشبكة"))))</x:f>
      </x:c>
    </x:row>
    <x:row r="40" ht="40" customHeight="1">
      <x:c r="A40" s="11"/>
      <x:c r="B40" s="11"/>
      <x:c r="C40" s="11"/>
      <x:c r="D40" s="11"/>
      <x:c r="E40" s="11"/>
      <x:c r="F40" s="11"/>
      <x:c r="G40" s="11"/>
      <x:c r="H40" s="9" t="str">
        <x:f>IF(COUNTA(A40:G40)=0,"",IF(A40="","معرف مفقود",IF(COUNTIFS($A$26:$A$41,"="&amp;SUBSTITUTE(SUBSTITUTE(SUBSTITUTE(A40,"~","~~"),"*","~*"),"?","~?"))&gt;1,"معرف مكرر",IF(OR(E40="",F40="",G40=""),"أكمل السجل","فريد"))))</x:f>
      </x:c>
      <x:c r="I40" s="9" t="str">
        <x:f>IF(COUNTA(A40:G40)=0,"",IF(OR(B40="",C40=""),"نقاط نهاية مفقودة",IF(B40=C40,"نقطة النهاية نفسها",IF(AND(COUNTIFS($A$11:$A$22,"="&amp;SUBSTITUTE(SUBSTITUTE(SUBSTITUTE(B40,"~","~~"),"*","~*"),"?","~?"))=1,COUNTIFS($A$11:$A$22,"="&amp;SUBSTITUTE(SUBSTITUTE(SUBSTITUTE(C40,"~","~~"),"*","~*"),"?","~?"))=1),"مدرج","غير معروف / مكرر"))))</x:f>
      </x:c>
      <x:c r="J40" s="9" t="str">
        <x:f>IF(COUNTA(A40:G40)=0,"",IF(I40&lt;&gt;"مدرج","راجع نقاط النهاية",IF(D40="","شبكة مفقودة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التسميات متطابقة","اختلاف الشبكة"))))</x:f>
      </x:c>
    </x:row>
    <x:row r="41" ht="40" customHeight="1">
      <x:c r="A41" s="11"/>
      <x:c r="B41" s="11"/>
      <x:c r="C41" s="11"/>
      <x:c r="D41" s="11"/>
      <x:c r="E41" s="11"/>
      <x:c r="F41" s="11"/>
      <x:c r="G41" s="11"/>
      <x:c r="H41" s="9" t="str">
        <x:f>IF(COUNTA(A41:G41)=0,"",IF(A41="","معرف مفقود",IF(COUNTIFS($A$26:$A$41,"="&amp;SUBSTITUTE(SUBSTITUTE(SUBSTITUTE(A41,"~","~~"),"*","~*"),"?","~?"))&gt;1,"معرف مكرر",IF(OR(E41="",F41="",G41=""),"أكمل السجل","فريد"))))</x:f>
      </x:c>
      <x:c r="I41" s="9" t="str">
        <x:f>IF(COUNTA(A41:G41)=0,"",IF(OR(B41="",C41=""),"نقاط نهاية مفقودة",IF(B41=C41,"نقطة النهاية نفسها",IF(AND(COUNTIFS($A$11:$A$22,"="&amp;SUBSTITUTE(SUBSTITUTE(SUBSTITUTE(B41,"~","~~"),"*","~*"),"?","~?"))=1,COUNTIFS($A$11:$A$22,"="&amp;SUBSTITUTE(SUBSTITUTE(SUBSTITUTE(C41,"~","~~"),"*","~*"),"?","~?"))=1),"مدرج","غير معروف / مكرر"))))</x:f>
      </x:c>
      <x:c r="J41" s="9" t="str">
        <x:f>IF(COUNTA(A41:G41)=0,"",IF(I41&lt;&gt;"مدرج","راجع نقاط النهاية",IF(D41="","شبكة مفقودة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التسميات متطابقة","اختلاف الشبكة"))))</x:f>
      </x:c>
    </x:row>
    <x:row r="42" ht="28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</x:row>
    <x:row r="43" ht="28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</x:row>
    <x:row r="44" ht="32" customHeight="1">
      <x:c r="A44" s="9" t="str">
        <x:v>غير مشغول = لا ملامس مركبا. معزول = نقطة معرفة دون موصل كهربائي أو ربط مسند في هذه القائمة. عرف التركيب الفعلي في الرسم.</x:v>
      </x:c>
      <x:c r="B44" s="9"/>
      <x:c r="C44" s="9"/>
      <x:c r="D44" s="9"/>
      <x:c r="E44" s="9"/>
      <x:c r="F44" s="9"/>
      <x:c r="G44" s="9"/>
      <x:c r="H44" s="9"/>
      <x:c r="I44" s="9"/>
      <x:c r="J44" s="9"/>
    </x:row>
    <x:row r="45" ht="32" customHeight="1">
      <x:c r="A45" s="9" t="str">
        <x:v>S1 في المثال عقدة تفريع واحدة بثلاث نهايات متصلة. ولا تجيز عدة أسلاك في ملامس موصل.</x:v>
      </x:c>
      <x:c r="B45" s="9"/>
      <x:c r="C45" s="9"/>
      <x:c r="D45" s="9"/>
      <x:c r="E45" s="9"/>
      <x:c r="F45" s="9"/>
      <x:c r="G45" s="9"/>
      <x:c r="H45" s="9"/>
      <x:c r="I45" s="9"/>
      <x:c r="J45" s="9"/>
    </x:row>
    <x:row r="46" ht="32" customHeight="1">
      <x:c r="A46" s="9" t="str">
        <x:v>SH1 هو التدريع. يبقى طرفه البعيد جزءا من التدريع نفسه لكن دون ربط متعمد بالهيكل المعدني. يتطلب اختيار الربط مراجعة تصميم المعدة.</x:v>
      </x:c>
      <x:c r="B46" s="9"/>
      <x:c r="C46" s="9"/>
      <x:c r="D46" s="9"/>
      <x:c r="E46" s="9"/>
      <x:c r="F46" s="9"/>
      <x:c r="G46" s="9"/>
      <x:c r="H46" s="9"/>
      <x:c r="I46" s="9"/>
      <x:c r="J46" s="9"/>
    </x:row>
    <x:row r="47" ht="32" customHeight="1">
      <x:c r="A47" s="9" t="str">
        <x:v>تقارن الفحوص التسميات المدخلة، لا وظيفة الدوائر أو الاستمرارية أو العزل الفعليين أو ملاءمة المكونات أو اعتماد التصنيع.</x:v>
      </x:c>
      <x:c r="B47" s="9"/>
      <x:c r="C47" s="9"/>
      <x:c r="D47" s="9"/>
      <x:c r="E47" s="9"/>
      <x:c r="F47" s="9"/>
      <x:c r="G47" s="9"/>
      <x:c r="H47" s="9"/>
      <x:c r="I47" s="9"/>
      <x:c r="J47" s="9"/>
    </x:row>
    <x:row r="48" ht="32" customHeight="1">
      <x:c r="A48" s="9" t="str">
        <x:v>قارن سجل نقاط النهاية بكل فجوة في الرسم المضبوط. ولا تكتشف هذه الفحوص نقطة نهاية مغفلة.</x:v>
      </x:c>
      <x:c r="B48" s="9"/>
      <x:c r="C48" s="9"/>
      <x:c r="D48" s="9"/>
      <x:c r="E48" s="9"/>
      <x:c r="F48" s="9"/>
      <x:c r="G48" s="9"/>
      <x:c r="H48" s="9"/>
      <x:c r="I48" s="9"/>
      <x:c r="J48" s="9"/>
    </x:row>
    <x:row r="49" ht="32" customHeight="1">
      <x:c r="A49" s="9" t="str">
        <x:v>أبق كتابة المعرف متسقة دون مسافات في البداية أو النهاية. المقارنات غير حساسة لحالة الأحرف. لا تفرز عمودا واحدا منفصلا أبدا.</x:v>
      </x:c>
      <x:c r="B49" s="9"/>
      <x:c r="C49" s="9"/>
      <x:c r="D49" s="9"/>
      <x:c r="E49" s="9"/>
      <x:c r="F49" s="9"/>
      <x:c r="G49" s="9"/>
      <x:c r="H49" s="9"/>
      <x:c r="I49" s="9"/>
      <x:c r="J49" s="9"/>
    </x:row>
    <x:row r="50" ht="32" customHeight="1">
      <x:c r="A50" s="9" t="str">
        <x:v>السعة: 12 نقطة نهاية (الصفوف 11–22)، و16 مقطعا (26–41). وسع كل النطاقات المحدودة والصيغ والتحقق معا. اختبر أول سجل مضاف.</x:v>
      </x:c>
      <x:c r="B50" s="9"/>
      <x:c r="C50" s="9"/>
      <x:c r="D50" s="9"/>
      <x:c r="E50" s="9"/>
      <x:c r="F50" s="9"/>
      <x:c r="G50" s="9"/>
      <x:c r="H50" s="9"/>
      <x:c r="I50" s="9"/>
      <x:c r="J50" s="9"/>
    </x:row>
    <x:row r="51" ht="32" customHeight="1">
      <x:c r="A51" s="9" t="str">
        <x:v>قدم المناظر المرقمة وقائمة المواد والأبعاد وحالة المراجعة مع القائمة. ويبقى تعيين تجهيز الاختبار والتحقق من برنامج الاختبار منفصلين.</x:v>
      </x:c>
      <x:c r="B51" s="9"/>
      <x:c r="C51" s="9"/>
      <x:c r="D51" s="9"/>
      <x:c r="E51" s="9"/>
      <x:c r="F51" s="9"/>
      <x:c r="G51" s="9"/>
      <x:c r="H51" s="9"/>
      <x:c r="I51" s="9"/>
      <x:c r="J51" s="9"/>
    </x:row>
    <x:row r="52" ht="32" customHeight="1">
      <x:c r="A52" s="9" t="str">
        <x:v>المرجع: دليل مستخدم Cirris CR القسم 9.6، تعريف التعليمات. هذا المصنف ليس تنسيق استيراد لجهاز اختبار.</x:v>
      </x:c>
      <x:c r="B52" s="9"/>
      <x:c r="C52" s="9"/>
      <x:c r="D52" s="9"/>
      <x:c r="E52" s="9"/>
      <x:c r="F52" s="9"/>
      <x:c r="G52" s="9"/>
      <x:c r="H52" s="9"/>
      <x:c r="I52" s="9"/>
      <x:c r="J52" s="9"/>
    </x:row>
    <x:row r="53" ht="26" customHeight="1">
      <x:c r="A53" s="9" t="str">
        <x:v>https://cirris.com/?wpdmdl=7713</x:v>
      </x:c>
      <x:c r="B53" s="9"/>
      <x:c r="C53" s="9"/>
      <x:c r="D53" s="9"/>
      <x:c r="E53" s="9"/>
      <x:c r="F53" s="9"/>
      <x:c r="G53" s="9"/>
      <x:c r="H53" s="9"/>
      <x:c r="I53" s="9"/>
      <x:c r="J53" s="9"/>
    </x:row>
    <x:row r="54" ht="28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</x:row>
    <x:row r="55">
      <x:c r="A55" s="13"/>
      <x:c r="B55" s="13"/>
      <x:c r="C55" s="13"/>
      <x:c r="D55" s="13"/>
      <x:c r="E55" s="13"/>
      <x:c r="F55" s="13"/>
      <x:c r="G55" s="13"/>
      <x:c r="H55" s="13"/>
      <x:c r="I55" s="13"/>
      <x:c r="J55" s="13"/>
    </x:row>
    <x:row r="56">
      <x:c r="A56" s="13"/>
      <x:c r="B56" s="13"/>
      <x:c r="C56" s="13"/>
      <x:c r="D56" s="13"/>
      <x:c r="E56" s="13"/>
      <x:c r="F56" s="13"/>
      <x:c r="G56" s="13"/>
      <x:c r="H56" s="13"/>
      <x:c r="I56" s="13"/>
      <x:c r="J56" s="13"/>
    </x:row>
    <x:row r="57">
      <x:c r="A57" s="13"/>
      <x:c r="B57" s="13"/>
      <x:c r="C57" s="13"/>
      <x:c r="D57" s="13"/>
      <x:c r="E57" s="13"/>
      <x:c r="F57" s="13"/>
      <x:c r="G57" s="13"/>
      <x:c r="H57" s="13"/>
      <x:c r="I57" s="13"/>
      <x:c r="J57" s="13"/>
    </x:row>
    <x:row r="58">
      <x:c r="A58" s="13"/>
      <x:c r="B58" s="13"/>
      <x:c r="C58" s="13"/>
      <x:c r="D58" s="13"/>
      <x:c r="E58" s="13"/>
      <x:c r="F58" s="13"/>
      <x:c r="G58" s="13"/>
      <x:c r="H58" s="13"/>
      <x:c r="I58" s="13"/>
      <x:c r="J58" s="13"/>
    </x:row>
    <x:row r="59">
      <x:c r="A59" s="13"/>
      <x:c r="B59" s="13"/>
      <x:c r="C59" s="13"/>
      <x:c r="D59" s="13"/>
      <x:c r="E59" s="13"/>
      <x:c r="F59" s="13"/>
      <x:c r="G59" s="13"/>
      <x:c r="H59" s="13"/>
      <x:c r="I59" s="13"/>
      <x:c r="J59" s="13"/>
    </x:row>
    <x:row r="60">
      <x:c r="A60" s="13"/>
      <x:c r="B60" s="13"/>
      <x:c r="C60" s="13"/>
      <x:c r="D60" s="13"/>
      <x:c r="E60" s="13"/>
      <x:c r="F60" s="13"/>
      <x:c r="G60" s="13"/>
      <x:c r="H60" s="13"/>
      <x:c r="I60" s="13"/>
      <x:c r="J60" s="13"/>
    </x:row>
    <x:row r="61">
      <x:c r="A61" s="13"/>
      <x:c r="B61" s="13"/>
      <x:c r="C61" s="13"/>
      <x:c r="D61" s="13"/>
      <x:c r="E61" s="13"/>
      <x:c r="F61" s="13"/>
      <x:c r="G61" s="13"/>
      <x:c r="H61" s="13"/>
      <x:c r="I61" s="13"/>
      <x:c r="J61" s="13"/>
    </x:row>
    <x:row r="62">
      <x:c r="A62" s="13"/>
      <x:c r="B62" s="13"/>
      <x:c r="C62" s="13"/>
      <x:c r="D62" s="13"/>
      <x:c r="E62" s="13"/>
      <x:c r="F62" s="13"/>
      <x:c r="G62" s="13"/>
      <x:c r="H62" s="13"/>
      <x:c r="I62" s="13"/>
      <x:c r="J62" s="13"/>
    </x:row>
    <x:row r="63">
      <x:c r="A63" s="13"/>
      <x:c r="B63" s="13"/>
      <x:c r="C63" s="13"/>
      <x:c r="D63" s="13"/>
      <x:c r="E63" s="13"/>
      <x:c r="F63" s="13"/>
      <x:c r="G63" s="13"/>
      <x:c r="H63" s="13"/>
      <x:c r="I63" s="13"/>
      <x:c r="J63" s="13"/>
    </x:row>
    <x:row r="64">
      <x:c r="A64" s="13"/>
      <x:c r="B64" s="13"/>
      <x:c r="C64" s="13"/>
      <x:c r="D64" s="13"/>
      <x:c r="E64" s="13"/>
      <x:c r="F64" s="13"/>
      <x:c r="G64" s="13"/>
      <x:c r="H64" s="13"/>
      <x:c r="I64" s="13"/>
      <x:c r="J64" s="13"/>
    </x:row>
    <x:row r="65">
      <x:c r="A65" s="13"/>
      <x:c r="B65" s="13"/>
      <x:c r="C65" s="13"/>
      <x:c r="D65" s="13"/>
      <x:c r="E65" s="13"/>
      <x:c r="F65" s="13"/>
      <x:c r="G65" s="13"/>
      <x:c r="H65" s="13"/>
      <x:c r="I65" s="13"/>
      <x:c r="J65" s="13"/>
    </x:row>
    <x:row r="66">
      <x:c r="A66" s="13"/>
      <x:c r="B66" s="13"/>
      <x:c r="C66" s="13"/>
      <x:c r="D66" s="13"/>
      <x:c r="E66" s="13"/>
      <x:c r="F66" s="13"/>
      <x:c r="G66" s="13"/>
      <x:c r="H66" s="13"/>
      <x:c r="I66" s="13"/>
      <x:c r="J66" s="13"/>
    </x:row>
    <x:row r="67">
      <x:c r="A67" s="13"/>
      <x:c r="B67" s="13"/>
      <x:c r="C67" s="13"/>
      <x:c r="D67" s="13"/>
      <x:c r="E67" s="13"/>
      <x:c r="F67" s="13"/>
      <x:c r="G67" s="13"/>
      <x:c r="H67" s="13"/>
      <x:c r="I67" s="13"/>
      <x:c r="J67" s="13"/>
    </x:row>
    <x:row r="68">
      <x:c r="A68" s="13"/>
      <x:c r="B68" s="13"/>
      <x:c r="C68" s="13"/>
      <x:c r="D68" s="13"/>
      <x:c r="E68" s="13"/>
      <x:c r="F68" s="13"/>
      <x:c r="G68" s="13"/>
      <x:c r="H68" s="13"/>
      <x:c r="I68" s="13"/>
      <x:c r="J68" s="13"/>
    </x:row>
    <x:row r="69">
      <x:c r="A69" s="13"/>
      <x:c r="B69" s="13"/>
      <x:c r="C69" s="13"/>
      <x:c r="D69" s="13"/>
      <x:c r="E69" s="13"/>
      <x:c r="F69" s="13"/>
      <x:c r="G69" s="13"/>
      <x:c r="H69" s="13"/>
      <x:c r="I69" s="13"/>
      <x:c r="J69" s="13"/>
    </x:row>
    <x:row r="70">
      <x:c r="A70" s="13"/>
      <x:c r="B70" s="13"/>
      <x:c r="C70" s="13"/>
      <x:c r="D70" s="13"/>
      <x:c r="E70" s="13"/>
      <x:c r="F70" s="13"/>
      <x:c r="G70" s="13"/>
      <x:c r="H70" s="13"/>
      <x:c r="I70" s="13"/>
      <x:c r="J70" s="1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AND(I11&lt;&gt;"",I11&lt;&gt;"مسجل",I11&lt;&gt;"لا مقطع",I11&lt;&gt;"فريد",I11&lt;&gt;"مدرج",I11&lt;&gt;"التسميات متطابقة")</x:formula>
    </x:cfRule>
  </x:conditionalFormatting>
  <x:conditionalFormatting sqref="H26:J41">
    <x:cfRule type="expression" dxfId="1" priority="2">
      <x:formula>AND(H26&lt;&gt;"",H26&lt;&gt;"مسجل",H26&lt;&gt;"لا مقطع",H26&lt;&gt;"فريد",H26&lt;&gt;"مدرج",H26&lt;&gt;"التسميات متطابقة")</x:formula>
    </x:cfRule>
  </x:conditionalFormatting>
  <x:dataValidations count="2">
    <x:dataValidation type="list" sqref="B11:B22">
      <x:formula1>"موصل,وصلة تفريع,تدريع,هيكل معدني"</x:formula1>
    </x:dataValidation>
    <x:dataValidation type="list" sqref="C11:C22">
      <x:formula1>"متصل,غير مشغول,معزول"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9"/>
      <x:c r="B1" s="9"/>
      <x:c r="C1" s="9"/>
      <x:c r="D1" s="9"/>
      <x:c r="E1" s="9"/>
      <x:c r="F1" s="9"/>
      <x:c r="G1" s="9"/>
      <x:c r="H1" s="9"/>
      <x:c r="I1" s="9"/>
      <x:c r="J1" s="9"/>
    </x:row>
    <x:row r="2" ht="32" customHeight="1">
      <x:c r="A2" s="10" t="str">
        <x:v>قائمة توصيل تجميع الكابل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32" customHeight="1">
      <x:c r="A3" s="9" t="str">
        <x:v>مثال افتراضي. جميع مراجع EX تسميات تعليمية، وليست قطعا قابلة للطلب أو اعتمادات إنتاج.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4" ht="28" customHeight="1">
      <x:c r="A4" s="9"/>
      <x:c r="B4" s="9"/>
      <x:c r="C4" s="9"/>
      <x:c r="D4" s="9"/>
      <x:c r="E4" s="9"/>
      <x:c r="F4" s="9"/>
      <x:c r="G4" s="9"/>
      <x:c r="H4" s="9"/>
      <x:c r="I4" s="9"/>
      <x:c r="J4" s="9"/>
    </x:row>
    <x:row r="5" ht="48" customHeight="1">
      <x:c r="A5" s="9" t="str">
        <x:v>معرف التجميع</x:v>
      </x:c>
      <x:c r="B5" s="11" t="str">
        <x:v>EX-CL-01</x:v>
      </x:c>
      <x:c r="C5" s="9" t="str">
        <x:v>مراجعة التجميع</x:v>
      </x:c>
      <x:c r="D5" s="11" t="str">
        <x:v>A</x:v>
      </x:c>
      <x:c r="E5" s="9" t="str">
        <x:v>مرجع الرسم</x:v>
      </x:c>
      <x:c r="F5" s="11" t="str">
        <x:v>EX-DWG-01 A</x:v>
      </x:c>
      <x:c r="G5" s="9" t="str">
        <x:v>مراجعة قائمة التوصيل</x:v>
      </x:c>
      <x:c r="H5" s="11" t="str">
        <x:v>A</x:v>
      </x:c>
      <x:c r="I5" s="9"/>
      <x:c r="J5" s="9"/>
    </x:row>
    <x:row r="6" ht="51" customHeight="1">
      <x:c r="A6" s="9" t="str">
        <x:v>أعده</x:v>
      </x:c>
      <x:c r="B6" s="11" t="str">
        <x:v>مؤلف المثال</x:v>
      </x:c>
      <x:c r="C6" s="9" t="str">
        <x:v>راجعه</x:v>
      </x:c>
      <x:c r="D6" s="11" t="str">
        <x:v>مراجع المثال</x:v>
      </x:c>
      <x:c r="E6" s="9" t="str">
        <x:v>حالة المراجعة</x:v>
      </x:c>
      <x:c r="F6" s="11" t="str">
        <x:v>مثال تعليمي</x:v>
      </x:c>
      <x:c r="G6" s="9" t="str">
        <x:v>التاريخ / السجل</x:v>
      </x:c>
      <x:c r="H6" s="11" t="str">
        <x:v>EX-REVIEW-01</x:v>
      </x:c>
      <x:c r="I6" s="9"/>
      <x:c r="J6" s="9"/>
    </x:row>
    <x:row r="7" ht="58" customHeight="1">
      <x:c r="A7" s="9" t="str">
        <x:v>مرجع قائمة المواد</x:v>
      </x:c>
      <x:c r="B7" s="11" t="str">
        <x:v>EX-BOM-01 A</x:v>
      </x:c>
      <x:c r="C7" s="9" t="str">
        <x:v>الوحدات / الأطوال</x:v>
      </x:c>
      <x:c r="D7" s="11" t="str">
        <x:v>انظر الرسم</x:v>
      </x:c>
      <x:c r="E7" s="9" t="str">
        <x:v>تعريف الاختبار</x:v>
      </x:c>
      <x:c r="F7" s="11" t="str">
        <x:v>اعتماد منفصل</x:v>
      </x:c>
      <x:c r="G7" s="9" t="str">
        <x:v>مرجع المسألة المفتوحة</x:v>
      </x:c>
      <x:c r="H7" s="11" t="str">
        <x:v>لا شيء في المثال</x:v>
      </x:c>
      <x:c r="I7" s="9"/>
      <x:c r="J7" s="9"/>
    </x:row>
    <x:row r="8" ht="28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30" customHeight="1">
      <x:c r="A9" s="9" t="str">
        <x:v>سجل نقاط النهاية. أدرج كل فجوة ووصلة تفريع ونقطة ربط ضمن نطاق التجميع المعرف.</x:v>
      </x:c>
      <x:c r="B9" s="9"/>
      <x:c r="C9" s="9"/>
      <x:c r="D9" s="9"/>
      <x:c r="E9" s="9"/>
      <x:c r="F9" s="9"/>
      <x:c r="G9" s="9"/>
      <x:c r="H9" s="9"/>
      <x:c r="I9" s="9"/>
      <x:c r="J9" s="9"/>
    </x:row>
    <x:row r="10" ht="67" customHeight="1">
      <x:c r="A10" s="12" t="str">
        <x:v>معرف نقطة النهاية</x:v>
      </x:c>
      <x:c r="B10" s="12" t="str">
        <x:v>النوع</x:v>
      </x:c>
      <x:c r="C10" s="12" t="str">
        <x:v>التصرف</x:v>
      </x:c>
      <x:c r="D10" s="12" t="str">
        <x:v>الشبكة المتوقعة</x:v>
      </x:c>
      <x:c r="E10" s="12" t="str">
        <x:v>مرجع المنظر</x:v>
      </x:c>
      <x:c r="F10" s="12" t="str">
        <x:v>مرجع الوثيقة</x:v>
      </x:c>
      <x:c r="G10" s="12" t="str">
        <x:v>تفصيل الإشغال / الربط</x:v>
      </x:c>
      <x:c r="H10" s="12" t="str">
        <x:v>المقاطع المتصلة</x:v>
      </x:c>
      <x:c r="I10" s="12" t="str">
        <x:v>فحص الإشغال</x:v>
      </x:c>
      <x:c r="J10" s="12" t="str">
        <x:v>فحص المعرف / السجل</x:v>
      </x:c>
    </x:row>
    <x:row r="11" ht="56" customHeight="1">
      <x:c r="A11" s="11" t="str">
        <x:v>J1:1</x:v>
      </x:c>
      <x:c r="B11" s="11" t="str">
        <x:v>موصل</x:v>
      </x:c>
      <x:c r="C11" s="11" t="str">
        <x:v>متصل</x:v>
      </x:c>
      <x:c r="D11" s="11" t="str">
        <x:v>N01</x:v>
      </x:c>
      <x:c r="E11" s="11" t="str">
        <x:v>المنظر A، وجه التزاوج</x:v>
      </x:c>
      <x:c r="F11" s="11" t="str">
        <x:v>EX-DWG-01 A</x:v>
      </x:c>
      <x:c r="G11" s="11" t="str">
        <x:v>الفجوة 1</x:v>
      </x:c>
      <x:c r="H11" s="9" t="n">
        <x:f>IF(COUNTA(A11:G11)=0,"",IF(A11="","معرف مفقود",COUNTIFS($B$26:$B$41,"="&amp;SUBSTITUTE(SUBSTITUTE(SUBSTITUTE(A11,"~","~~"),"*","~*"),"?","~?"))+COUNTIFS($C$26:$C$41,"="&amp;SUBSTITUTE(SUBSTITUTE(SUBSTITUTE(A11,"~","~~"),"*","~*"),"?","~?"))))</x:f>
        <x:v>1</x:v>
      </x:c>
      <x:c r="I11" s="9" t="str">
        <x:f>IF(COUNTA(A11:G11)=0,"",IF(OR(A11="",B11="",C11=""),"مدخل مفقود",IF(OR(C11="غير مشغول",C11="معزول"),IF(H11=0,"لا مقطع","مقطع غير متوقع"),IF(C11&lt;&gt;"متصل","راجع التصرف",IF(B11="وصلة تفريع",IF(H11&lt;2,"راجع وصلة التفريع","مسجل"),IF(H11=0,"مقطع مفقود",IF(H11&gt;1,"راجع الطرف المشترك","مسجل")))))))</x:f>
        <x:v>مسجل</x:v>
      </x:c>
      <x:c r="J11" s="9" t="str">
        <x:f>IF(COUNTA(A11:G11)=0,"",IF(A11="","معرف مفقود",IF(COUNTIFS($A$11:$A$22,"="&amp;SUBSTITUTE(SUBSTITUTE(SUBSTITUTE(A11,"~","~~"),"*","~*"),"?","~?"))&lt;&gt;1,"نقطة نهاية مكررة",IF(OR(D11="",E11="",F11="",G11=""),"أكمل السجل","مسجل"))))</x:f>
        <x:v>مسجل</x:v>
      </x:c>
    </x:row>
    <x:row r="12" ht="56" customHeight="1">
      <x:c r="A12" s="11" t="str">
        <x:v>J1:2</x:v>
      </x:c>
      <x:c r="B12" s="11" t="str">
        <x:v>موصل</x:v>
      </x:c>
      <x:c r="C12" s="11" t="str">
        <x:v>متصل</x:v>
      </x:c>
      <x:c r="D12" s="11" t="str">
        <x:v>N02</x:v>
      </x:c>
      <x:c r="E12" s="11" t="str">
        <x:v>المنظر A، وجه التزاوج</x:v>
      </x:c>
      <x:c r="F12" s="11" t="str">
        <x:v>EX-DWG-01 A</x:v>
      </x:c>
      <x:c r="G12" s="11" t="str">
        <x:v>الفجوة 2</x:v>
      </x:c>
      <x:c r="H12" s="9" t="n">
        <x:f>IF(COUNTA(A12:G12)=0,"",IF(A12="","معرف مفقود",COUNTIFS($B$26:$B$41,"="&amp;SUBSTITUTE(SUBSTITUTE(SUBSTITUTE(A12,"~","~~"),"*","~*"),"?","~?"))+COUNTIFS($C$26:$C$41,"="&amp;SUBSTITUTE(SUBSTITUTE(SUBSTITUTE(A12,"~","~~"),"*","~*"),"?","~?"))))</x:f>
        <x:v>1</x:v>
      </x:c>
      <x:c r="I12" s="9" t="str">
        <x:f>IF(COUNTA(A12:G12)=0,"",IF(OR(A12="",B12="",C12=""),"مدخل مفقود",IF(OR(C12="غير مشغول",C12="معزول"),IF(H12=0,"لا مقطع","مقطع غير متوقع"),IF(C12&lt;&gt;"متصل","راجع التصرف",IF(B12="وصلة تفريع",IF(H12&lt;2,"راجع وصلة التفريع","مسجل"),IF(H12=0,"مقطع مفقود",IF(H12&gt;1,"راجع الطرف المشترك","مسجل")))))))</x:f>
        <x:v>مسجل</x:v>
      </x:c>
      <x:c r="J12" s="9" t="str">
        <x:f>IF(COUNTA(A12:G12)=0,"",IF(A12="","معرف مفقود",IF(COUNTIFS($A$11:$A$22,"="&amp;SUBSTITUTE(SUBSTITUTE(SUBSTITUTE(A12,"~","~~"),"*","~*"),"?","~?"))&lt;&gt;1,"نقطة نهاية مكررة",IF(OR(D12="",E12="",F12="",G12=""),"أكمل السجل","مسجل"))))</x:f>
        <x:v>مسجل</x:v>
      </x:c>
    </x:row>
    <x:row r="13" ht="56" customHeight="1">
      <x:c r="A13" s="11" t="str">
        <x:v>J1:3</x:v>
      </x:c>
      <x:c r="B13" s="11" t="str">
        <x:v>موصل</x:v>
      </x:c>
      <x:c r="C13" s="11" t="str">
        <x:v>غير مشغول</x:v>
      </x:c>
      <x:c r="D13" s="11" t="str">
        <x:v>N/A</x:v>
      </x:c>
      <x:c r="E13" s="11" t="str">
        <x:v>المنظر A، وجه التزاوج</x:v>
      </x:c>
      <x:c r="F13" s="11" t="str">
        <x:v>EX-DWG-01 A</x:v>
      </x:c>
      <x:c r="G13" s="11" t="str">
        <x:v>لا ملامس مركبا</x:v>
      </x:c>
      <x:c r="H13" s="9" t="n">
        <x:f>IF(COUNTA(A13:G13)=0,"",IF(A13="","معرف مفقود",COUNTIFS($B$26:$B$41,"="&amp;SUBSTITUTE(SUBSTITUTE(SUBSTITUTE(A13,"~","~~"),"*","~*"),"?","~?"))+COUNTIFS($C$26:$C$41,"="&amp;SUBSTITUTE(SUBSTITUTE(SUBSTITUTE(A13,"~","~~"),"*","~*"),"?","~?"))))</x:f>
        <x:v>0</x:v>
      </x:c>
      <x:c r="I13" s="9" t="str">
        <x:f>IF(COUNTA(A13:G13)=0,"",IF(OR(A13="",B13="",C13=""),"مدخل مفقود",IF(OR(C13="غير مشغول",C13="معزول"),IF(H13=0,"لا مقطع","مقطع غير متوقع"),IF(C13&lt;&gt;"متصل","راجع التصرف",IF(B13="وصلة تفريع",IF(H13&lt;2,"راجع وصلة التفريع","مسجل"),IF(H13=0,"مقطع مفقود",IF(H13&gt;1,"راجع الطرف المشترك","مسجل")))))))</x:f>
        <x:v>لا مقطع</x:v>
      </x:c>
      <x:c r="J13" s="9" t="str">
        <x:f>IF(COUNTA(A13:G13)=0,"",IF(A13="","معرف مفقود",IF(COUNTIFS($A$11:$A$22,"="&amp;SUBSTITUTE(SUBSTITUTE(SUBSTITUTE(A13,"~","~~"),"*","~*"),"?","~?"))&lt;&gt;1,"نقطة نهاية مكررة",IF(OR(D13="",E13="",F13="",G13=""),"أكمل السجل","مسجل"))))</x:f>
        <x:v>مسجل</x:v>
      </x:c>
    </x:row>
    <x:row r="14" ht="56" customHeight="1">
      <x:c r="A14" s="11" t="str">
        <x:v>J2:1</x:v>
      </x:c>
      <x:c r="B14" s="11" t="str">
        <x:v>موصل</x:v>
      </x:c>
      <x:c r="C14" s="11" t="str">
        <x:v>متصل</x:v>
      </x:c>
      <x:c r="D14" s="11" t="str">
        <x:v>N01</x:v>
      </x:c>
      <x:c r="E14" s="11" t="str">
        <x:v>المنظر B، وجه التزاوج</x:v>
      </x:c>
      <x:c r="F14" s="11" t="str">
        <x:v>EX-DWG-01 A</x:v>
      </x:c>
      <x:c r="G14" s="11" t="str">
        <x:v>الفجوة 1</x:v>
      </x:c>
      <x:c r="H14" s="9" t="n">
        <x:f>IF(COUNTA(A14:G14)=0,"",IF(A14="","معرف مفقود",COUNTIFS($B$26:$B$41,"="&amp;SUBSTITUTE(SUBSTITUTE(SUBSTITUTE(A14,"~","~~"),"*","~*"),"?","~?"))+COUNTIFS($C$26:$C$41,"="&amp;SUBSTITUTE(SUBSTITUTE(SUBSTITUTE(A14,"~","~~"),"*","~*"),"?","~?"))))</x:f>
        <x:v>1</x:v>
      </x:c>
      <x:c r="I14" s="9" t="str">
        <x:f>IF(COUNTA(A14:G14)=0,"",IF(OR(A14="",B14="",C14=""),"مدخل مفقود",IF(OR(C14="غير مشغول",C14="معزول"),IF(H14=0,"لا مقطع","مقطع غير متوقع"),IF(C14&lt;&gt;"متصل","راجع التصرف",IF(B14="وصلة تفريع",IF(H14&lt;2,"راجع وصلة التفريع","مسجل"),IF(H14=0,"مقطع مفقود",IF(H14&gt;1,"راجع الطرف المشترك","مسجل")))))))</x:f>
        <x:v>مسجل</x:v>
      </x:c>
      <x:c r="J14" s="9" t="str">
        <x:f>IF(COUNTA(A14:G14)=0,"",IF(A14="","معرف مفقود",IF(COUNTIFS($A$11:$A$22,"="&amp;SUBSTITUTE(SUBSTITUTE(SUBSTITUTE(A14,"~","~~"),"*","~*"),"?","~?"))&lt;&gt;1,"نقطة نهاية مكررة",IF(OR(D14="",E14="",F14="",G14=""),"أكمل السجل","مسجل"))))</x:f>
        <x:v>مسجل</x:v>
      </x:c>
    </x:row>
    <x:row r="15" ht="56" customHeight="1">
      <x:c r="A15" s="11" t="str">
        <x:v>J2:2</x:v>
      </x:c>
      <x:c r="B15" s="11" t="str">
        <x:v>موصل</x:v>
      </x:c>
      <x:c r="C15" s="11" t="str">
        <x:v>متصل</x:v>
      </x:c>
      <x:c r="D15" s="11" t="str">
        <x:v>N02</x:v>
      </x:c>
      <x:c r="E15" s="11" t="str">
        <x:v>المنظر B، وجه التزاوج</x:v>
      </x:c>
      <x:c r="F15" s="11" t="str">
        <x:v>EX-DWG-01 A</x:v>
      </x:c>
      <x:c r="G15" s="11" t="str">
        <x:v>الفجوة 2</x:v>
      </x:c>
      <x:c r="H15" s="9" t="n">
        <x:f>IF(COUNTA(A15:G15)=0,"",IF(A15="","معرف مفقود",COUNTIFS($B$26:$B$41,"="&amp;SUBSTITUTE(SUBSTITUTE(SUBSTITUTE(A15,"~","~~"),"*","~*"),"?","~?"))+COUNTIFS($C$26:$C$41,"="&amp;SUBSTITUTE(SUBSTITUTE(SUBSTITUTE(A15,"~","~~"),"*","~*"),"?","~?"))))</x:f>
        <x:v>1</x:v>
      </x:c>
      <x:c r="I15" s="9" t="str">
        <x:f>IF(COUNTA(A15:G15)=0,"",IF(OR(A15="",B15="",C15=""),"مدخل مفقود",IF(OR(C15="غير مشغول",C15="معزول"),IF(H15=0,"لا مقطع","مقطع غير متوقع"),IF(C15&lt;&gt;"متصل","راجع التصرف",IF(B15="وصلة تفريع",IF(H15&lt;2,"راجع وصلة التفريع","مسجل"),IF(H15=0,"مقطع مفقود",IF(H15&gt;1,"راجع الطرف المشترك","مسجل")))))))</x:f>
        <x:v>مسجل</x:v>
      </x:c>
      <x:c r="J15" s="9" t="str">
        <x:f>IF(COUNTA(A15:G15)=0,"",IF(A15="","معرف مفقود",IF(COUNTIFS($A$11:$A$22,"="&amp;SUBSTITUTE(SUBSTITUTE(SUBSTITUTE(A15,"~","~~"),"*","~*"),"?","~?"))&lt;&gt;1,"نقطة نهاية مكررة",IF(OR(D15="",E15="",F15="",G15=""),"أكمل السجل","مسجل"))))</x:f>
        <x:v>مسجل</x:v>
      </x:c>
    </x:row>
    <x:row r="16" ht="56" customHeight="1">
      <x:c r="A16" s="11" t="str">
        <x:v>J3:1</x:v>
      </x:c>
      <x:c r="B16" s="11" t="str">
        <x:v>موصل</x:v>
      </x:c>
      <x:c r="C16" s="11" t="str">
        <x:v>متصل</x:v>
      </x:c>
      <x:c r="D16" s="11" t="str">
        <x:v>N02</x:v>
      </x:c>
      <x:c r="E16" s="11" t="str">
        <x:v>المنظر C، وجه التزاوج</x:v>
      </x:c>
      <x:c r="F16" s="11" t="str">
        <x:v>EX-DWG-01 A</x:v>
      </x:c>
      <x:c r="G16" s="11" t="str">
        <x:v>الفجوة 1</x:v>
      </x:c>
      <x:c r="H16" s="9" t="n">
        <x:f>IF(COUNTA(A16:G16)=0,"",IF(A16="","معرف مفقود",COUNTIFS($B$26:$B$41,"="&amp;SUBSTITUTE(SUBSTITUTE(SUBSTITUTE(A16,"~","~~"),"*","~*"),"?","~?"))+COUNTIFS($C$26:$C$41,"="&amp;SUBSTITUTE(SUBSTITUTE(SUBSTITUTE(A16,"~","~~"),"*","~*"),"?","~?"))))</x:f>
        <x:v>1</x:v>
      </x:c>
      <x:c r="I16" s="9" t="str">
        <x:f>IF(COUNTA(A16:G16)=0,"",IF(OR(A16="",B16="",C16=""),"مدخل مفقود",IF(OR(C16="غير مشغول",C16="معزول"),IF(H16=0,"لا مقطع","مقطع غير متوقع"),IF(C16&lt;&gt;"متصل","راجع التصرف",IF(B16="وصلة تفريع",IF(H16&lt;2,"راجع وصلة التفريع","مسجل"),IF(H16=0,"مقطع مفقود",IF(H16&gt;1,"راجع الطرف المشترك","مسجل")))))))</x:f>
        <x:v>مسجل</x:v>
      </x:c>
      <x:c r="J16" s="9" t="str">
        <x:f>IF(COUNTA(A16:G16)=0,"",IF(A16="","معرف مفقود",IF(COUNTIFS($A$11:$A$22,"="&amp;SUBSTITUTE(SUBSTITUTE(SUBSTITUTE(A16,"~","~~"),"*","~*"),"?","~?"))&lt;&gt;1,"نقطة نهاية مكررة",IF(OR(D16="",E16="",F16="",G16=""),"أكمل السجل","مسجل"))))</x:f>
        <x:v>مسجل</x:v>
      </x:c>
    </x:row>
    <x:row r="17" ht="56" customHeight="1">
      <x:c r="A17" s="11" t="str">
        <x:v>J3:2</x:v>
      </x:c>
      <x:c r="B17" s="11" t="str">
        <x:v>موصل</x:v>
      </x:c>
      <x:c r="C17" s="11" t="str">
        <x:v>معزول</x:v>
      </x:c>
      <x:c r="D17" s="11" t="str">
        <x:v>NC01</x:v>
      </x:c>
      <x:c r="E17" s="11" t="str">
        <x:v>المنظر C، وجه التزاوج</x:v>
      </x:c>
      <x:c r="F17" s="11" t="str">
        <x:v>EX-DWG-01 A</x:v>
      </x:c>
      <x:c r="G17" s="11" t="str">
        <x:v>ملامس مركب دون سلك</x:v>
      </x:c>
      <x:c r="H17" s="9" t="n">
        <x:f>IF(COUNTA(A17:G17)=0,"",IF(A17="","معرف مفقود",COUNTIFS($B$26:$B$41,"="&amp;SUBSTITUTE(SUBSTITUTE(SUBSTITUTE(A17,"~","~~"),"*","~*"),"?","~?"))+COUNTIFS($C$26:$C$41,"="&amp;SUBSTITUTE(SUBSTITUTE(SUBSTITUTE(A17,"~","~~"),"*","~*"),"?","~?"))))</x:f>
        <x:v>0</x:v>
      </x:c>
      <x:c r="I17" s="9" t="str">
        <x:f>IF(COUNTA(A17:G17)=0,"",IF(OR(A17="",B17="",C17=""),"مدخل مفقود",IF(OR(C17="غير مشغول",C17="معزول"),IF(H17=0,"لا مقطع","مقطع غير متوقع"),IF(C17&lt;&gt;"متصل","راجع التصرف",IF(B17="وصلة تفريع",IF(H17&lt;2,"راجع وصلة التفريع","مسجل"),IF(H17=0,"مقطع مفقود",IF(H17&gt;1,"راجع الطرف المشترك","مسجل")))))))</x:f>
        <x:v>لا مقطع</x:v>
      </x:c>
      <x:c r="J17" s="9" t="str">
        <x:f>IF(COUNTA(A17:G17)=0,"",IF(A17="","معرف مفقود",IF(COUNTIFS($A$11:$A$22,"="&amp;SUBSTITUTE(SUBSTITUTE(SUBSTITUTE(A17,"~","~~"),"*","~*"),"?","~?"))&lt;&gt;1,"نقطة نهاية مكررة",IF(OR(D17="",E17="",F17="",G17=""),"أكمل السجل","مسجل"))))</x:f>
        <x:v>مسجل</x:v>
      </x:c>
    </x:row>
    <x:row r="18" ht="83" customHeight="1">
      <x:c r="A18" s="11" t="str">
        <x:v>S1</x:v>
      </x:c>
      <x:c r="B18" s="11" t="str">
        <x:v>وصلة تفريع</x:v>
      </x:c>
      <x:c r="C18" s="11" t="str">
        <x:v>متصل</x:v>
      </x:c>
      <x:c r="D18" s="11" t="str">
        <x:v>N02</x:v>
      </x:c>
      <x:c r="E18" s="11" t="str">
        <x:v>التفصيل SP1</x:v>
      </x:c>
      <x:c r="F18" s="11" t="str">
        <x:v>EX-DWG-01 A</x:v>
      </x:c>
      <x:c r="G18" s="11" t="str">
        <x:v>ثلاث نهايات موصل كهربائي</x:v>
      </x:c>
      <x:c r="H18" s="9" t="n">
        <x:f>IF(COUNTA(A18:G18)=0,"",IF(A18="","معرف مفقود",COUNTIFS($B$26:$B$41,"="&amp;SUBSTITUTE(SUBSTITUTE(SUBSTITUTE(A18,"~","~~"),"*","~*"),"?","~?"))+COUNTIFS($C$26:$C$41,"="&amp;SUBSTITUTE(SUBSTITUTE(SUBSTITUTE(A18,"~","~~"),"*","~*"),"?","~?"))))</x:f>
        <x:v>3</x:v>
      </x:c>
      <x:c r="I18" s="9" t="str">
        <x:f>IF(COUNTA(A18:G18)=0,"",IF(OR(A18="",B18="",C18=""),"مدخل مفقود",IF(OR(C18="غير مشغول",C18="معزول"),IF(H18=0,"لا مقطع","مقطع غير متوقع"),IF(C18&lt;&gt;"متصل","راجع التصرف",IF(B18="وصلة تفريع",IF(H18&lt;2,"راجع وصلة التفريع","مسجل"),IF(H18=0,"مقطع مفقود",IF(H18&gt;1,"راجع الطرف المشترك","مسجل")))))))</x:f>
        <x:v>مسجل</x:v>
      </x:c>
      <x:c r="J18" s="9" t="str">
        <x:f>IF(COUNTA(A18:G18)=0,"",IF(A18="","معرف مفقود",IF(COUNTIFS($A$11:$A$22,"="&amp;SUBSTITUTE(SUBSTITUTE(SUBSTITUTE(A18,"~","~~"),"*","~*"),"?","~?"))&lt;&gt;1,"نقطة نهاية مكررة",IF(OR(D18="",E18="",F18="",G18=""),"أكمل السجل","مسجل"))))</x:f>
        <x:v>مسجل</x:v>
      </x:c>
    </x:row>
    <x:row r="19" ht="62" customHeight="1">
      <x:c r="A19" s="11" t="str">
        <x:v>SH1</x:v>
      </x:c>
      <x:c r="B19" s="11" t="str">
        <x:v>تدريع</x:v>
      </x:c>
      <x:c r="C19" s="11" t="str">
        <x:v>متصل</x:v>
      </x:c>
      <x:c r="D19" s="11" t="str">
        <x:v>SCREEN</x:v>
      </x:c>
      <x:c r="E19" s="11" t="str">
        <x:v>التفصيل SH1</x:v>
      </x:c>
      <x:c r="F19" s="11" t="str">
        <x:v>EX-DWG-01 A</x:v>
      </x:c>
      <x:c r="G19" s="11" t="str">
        <x:v>الطرف البعيد معزول دون ربط بالهيكل المعدني</x:v>
      </x:c>
      <x:c r="H19" s="9" t="n">
        <x:f>IF(COUNTA(A19:G19)=0,"",IF(A19="","معرف مفقود",COUNTIFS($B$26:$B$41,"="&amp;SUBSTITUTE(SUBSTITUTE(SUBSTITUTE(A19,"~","~~"),"*","~*"),"?","~?"))+COUNTIFS($C$26:$C$41,"="&amp;SUBSTITUTE(SUBSTITUTE(SUBSTITUTE(A19,"~","~~"),"*","~*"),"?","~?"))))</x:f>
        <x:v>1</x:v>
      </x:c>
      <x:c r="I19" s="9" t="str">
        <x:f>IF(COUNTA(A19:G19)=0,"",IF(OR(A19="",B19="",C19=""),"مدخل مفقود",IF(OR(C19="غير مشغول",C19="معزول"),IF(H19=0,"لا مقطع","مقطع غير متوقع"),IF(C19&lt;&gt;"متصل","راجع التصرف",IF(B19="وصلة تفريع",IF(H19&lt;2,"راجع وصلة التفريع","مسجل"),IF(H19=0,"مقطع مفقود",IF(H19&gt;1,"راجع الطرف المشترك","مسجل")))))))</x:f>
        <x:v>مسجل</x:v>
      </x:c>
      <x:c r="J19" s="9" t="str">
        <x:f>IF(COUNTA(A19:G19)=0,"",IF(A19="","معرف مفقود",IF(COUNTIFS($A$11:$A$22,"="&amp;SUBSTITUTE(SUBSTITUTE(SUBSTITUTE(A19,"~","~~"),"*","~*"),"?","~?"))&lt;&gt;1,"نقطة نهاية مكررة",IF(OR(D19="",E19="",F19="",G19=""),"أكمل السجل","مسجل"))))</x:f>
        <x:v>مسجل</x:v>
      </x:c>
    </x:row>
    <x:row r="20" ht="72" customHeight="1">
      <x:c r="A20" s="11" t="str">
        <x:v>CH1</x:v>
      </x:c>
      <x:c r="B20" s="11" t="str">
        <x:v>هيكل معدني</x:v>
      </x:c>
      <x:c r="C20" s="11" t="str">
        <x:v>متصل</x:v>
      </x:c>
      <x:c r="D20" s="11" t="str">
        <x:v>SCREEN</x:v>
      </x:c>
      <x:c r="E20" s="11" t="str">
        <x:v>التفصيل CH1</x:v>
      </x:c>
      <x:c r="F20" s="11" t="str">
        <x:v>EX-DWG-01 A</x:v>
      </x:c>
      <x:c r="G20" s="11" t="str">
        <x:v>تثبيت الهيكل المعدني المحدد</x:v>
      </x:c>
      <x:c r="H20" s="9" t="n">
        <x:f>IF(COUNTA(A20:G20)=0,"",IF(A20="","معرف مفقود",COUNTIFS($B$26:$B$41,"="&amp;SUBSTITUTE(SUBSTITUTE(SUBSTITUTE(A20,"~","~~"),"*","~*"),"?","~?"))+COUNTIFS($C$26:$C$41,"="&amp;SUBSTITUTE(SUBSTITUTE(SUBSTITUTE(A20,"~","~~"),"*","~*"),"?","~?"))))</x:f>
        <x:v>1</x:v>
      </x:c>
      <x:c r="I20" s="9" t="str">
        <x:f>IF(COUNTA(A20:G20)=0,"",IF(OR(A20="",B20="",C20=""),"مدخل مفقود",IF(OR(C20="غير مشغول",C20="معزول"),IF(H20=0,"لا مقطع","مقطع غير متوقع"),IF(C20&lt;&gt;"متصل","راجع التصرف",IF(B20="وصلة تفريع",IF(H20&lt;2,"راجع وصلة التفريع","مسجل"),IF(H20=0,"مقطع مفقود",IF(H20&gt;1,"راجع الطرف المشترك","مسجل")))))))</x:f>
        <x:v>مسجل</x:v>
      </x:c>
      <x:c r="J20" s="9" t="str">
        <x:f>IF(COUNTA(A20:G20)=0,"",IF(A20="","معرف مفقود",IF(COUNTIFS($A$11:$A$22,"="&amp;SUBSTITUTE(SUBSTITUTE(SUBSTITUTE(A20,"~","~~"),"*","~*"),"?","~?"))&lt;&gt;1,"نقطة نهاية مكررة",IF(OR(D20="",E20="",F20="",G20=""),"أكمل السجل","مسجل"))))</x:f>
        <x:v>مسجل</x:v>
      </x:c>
    </x:row>
    <x:row r="21" ht="50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IF(COUNTA(A21:G21)=0,"",IF(A21="","معرف مفقود",COUNTIFS($B$26:$B$41,"="&amp;SUBSTITUTE(SUBSTITUTE(SUBSTITUTE(A21,"~","~~"),"*","~*"),"?","~?"))+COUNTIFS($C$26:$C$41,"="&amp;SUBSTITUTE(SUBSTITUTE(SUBSTITUTE(A21,"~","~~"),"*","~*"),"?","~?"))))</x:f>
      </x:c>
      <x:c r="I21" s="9" t="str">
        <x:f>IF(COUNTA(A21:G21)=0,"",IF(OR(A21="",B21="",C21=""),"مدخل مفقود",IF(OR(C21="غير مشغول",C21="معزول"),IF(H21=0,"لا مقطع","مقطع غير متوقع"),IF(C21&lt;&gt;"متصل","راجع التصرف",IF(B21="وصلة تفريع",IF(H21&lt;2,"راجع وصلة التفريع","مسجل"),IF(H21=0,"مقطع مفقود",IF(H21&gt;1,"راجع الطرف المشترك","مسجل")))))))</x:f>
      </x:c>
      <x:c r="J21" s="9" t="str">
        <x:f>IF(COUNTA(A21:G21)=0,"",IF(A21="","معرف مفقود",IF(COUNTIFS($A$11:$A$22,"="&amp;SUBSTITUTE(SUBSTITUTE(SUBSTITUTE(A21,"~","~~"),"*","~*"),"?","~?"))&lt;&gt;1,"نقطة نهاية مكررة",IF(OR(D21="",E21="",F21="",G21=""),"أكمل السجل","مسجل"))))</x:f>
      </x:c>
    </x:row>
    <x:row r="22" ht="50" customHeight="1">
      <x:c r="A22" s="11"/>
      <x:c r="B22" s="11"/>
      <x:c r="C22" s="11"/>
      <x:c r="D22" s="11"/>
      <x:c r="E22" s="11"/>
      <x:c r="F22" s="11"/>
      <x:c r="G22" s="11"/>
      <x:c r="H22" s="9" t="str">
        <x:f>IF(COUNTA(A22:G22)=0,"",IF(A22="","معرف مفقود",COUNTIFS($B$26:$B$41,"="&amp;SUBSTITUTE(SUBSTITUTE(SUBSTITUTE(A22,"~","~~"),"*","~*"),"?","~?"))+COUNTIFS($C$26:$C$41,"="&amp;SUBSTITUTE(SUBSTITUTE(SUBSTITUTE(A22,"~","~~"),"*","~*"),"?","~?"))))</x:f>
      </x:c>
      <x:c r="I22" s="9" t="str">
        <x:f>IF(COUNTA(A22:G22)=0,"",IF(OR(A22="",B22="",C22=""),"مدخل مفقود",IF(OR(C22="غير مشغول",C22="معزول"),IF(H22=0,"لا مقطع","مقطع غير متوقع"),IF(C22&lt;&gt;"متصل","راجع التصرف",IF(B22="وصلة تفريع",IF(H22&lt;2,"راجع وصلة التفريع","مسجل"),IF(H22=0,"مقطع مفقود",IF(H22&gt;1,"راجع الطرف المشترك","مسجل")))))))</x:f>
      </x:c>
      <x:c r="J22" s="9" t="str">
        <x:f>IF(COUNTA(A22:G22)=0,"",IF(A22="","معرف مفقود",IF(COUNTIFS($A$11:$A$22,"="&amp;SUBSTITUTE(SUBSTITUTE(SUBSTITUTE(A22,"~","~~"),"*","~*"),"?","~?"))&lt;&gt;1,"نقطة نهاية مكررة",IF(OR(D22="",E22="",F22="",G22=""),"أكمل السجل","مسجل"))))</x:f>
      </x:c>
    </x:row>
    <x:row r="23" ht="2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32" customHeight="1">
      <x:c r="A24" s="9" t="str">
        <x:v>الموصلات الكهربائية المادية والروابط المتعمدة. معرف فريد لكل مقطع ذي نهايتين. وقد تحتوي الشبكات المشتركة على عدة مقاطع.</x:v>
      </x:c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63" customHeight="1">
      <x:c r="A25" s="12" t="str">
        <x:v>معرف المقطع / الربط</x:v>
      </x:c>
      <x:c r="B25" s="12" t="str">
        <x:v>من نقطة النهاية</x:v>
      </x:c>
      <x:c r="C25" s="12" t="str">
        <x:v>إلى نقطة النهاية</x:v>
      </x:c>
      <x:c r="D25" s="12" t="str">
        <x:v>تسمية الشبكة</x:v>
      </x:c>
      <x:c r="E25" s="12" t="str">
        <x:v>مواصفة السلك / الربط</x:v>
      </x:c>
      <x:c r="F25" s="12" t="str">
        <x:v>اللون / الوسم</x:v>
      </x:c>
      <x:c r="G25" s="12" t="str">
        <x:v>مرجع الرسم / الطول</x:v>
      </x:c>
      <x:c r="H25" s="12" t="str">
        <x:v>فحص المعرف</x:v>
      </x:c>
      <x:c r="I25" s="12" t="str">
        <x:v>فحص نقاط النهاية</x:v>
      </x:c>
      <x:c r="J25" s="12" t="str">
        <x:v>فحص تسمية الشبكة</x:v>
      </x:c>
    </x:row>
    <x:row r="26" ht="54" customHeight="1">
      <x:c r="A26" s="11" t="str">
        <x:v>W01</x:v>
      </x:c>
      <x:c r="B26" s="11" t="str">
        <x:v>J1:1</x:v>
      </x:c>
      <x:c r="C26" s="11" t="str">
        <x:v>J2:1</x:v>
      </x:c>
      <x:c r="D26" s="11" t="str">
        <x:v>N01</x:v>
      </x:c>
      <x:c r="E26" s="11" t="str">
        <x:v>EX-WIRE-01</x:v>
      </x:c>
      <x:c r="F26" s="11" t="str">
        <x:v>أحمر</x:v>
      </x:c>
      <x:c r="G26" s="11" t="str">
        <x:v>EX-DWG-01 A / L1</x:v>
      </x:c>
      <x:c r="H26" s="9" t="str">
        <x:f>IF(COUNTA(A26:G26)=0,"",IF(A26="","معرف مفقود",IF(COUNTIFS($A$26:$A$41,"="&amp;SUBSTITUTE(SUBSTITUTE(SUBSTITUTE(A26,"~","~~"),"*","~*"),"?","~?"))&gt;1,"معرف مكرر",IF(OR(E26="",F26="",G26=""),"أكمل السجل","فريد"))))</x:f>
        <x:v>فريد</x:v>
      </x:c>
      <x:c r="I26" s="9" t="str">
        <x:f>IF(COUNTA(A26:G26)=0,"",IF(OR(B26="",C26=""),"نقاط نهاية مفقودة",IF(B26=C26,"نقطة النهاية نفسها",IF(AND(COUNTIFS($A$11:$A$22,"="&amp;SUBSTITUTE(SUBSTITUTE(SUBSTITUTE(B26,"~","~~"),"*","~*"),"?","~?"))=1,COUNTIFS($A$11:$A$22,"="&amp;SUBSTITUTE(SUBSTITUTE(SUBSTITUTE(C26,"~","~~"),"*","~*"),"?","~?"))=1),"مدرج","غير معروف / مكرر"))))</x:f>
        <x:v>مدرج</x:v>
      </x:c>
      <x:c r="J26" s="9" t="str">
        <x:f>IF(COUNTA(A26:G26)=0,"",IF(I26&lt;&gt;"مدرج","راجع نقاط النهاية",IF(D26="","شبكة مفقودة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التسميات متطابقة","اختلاف الشبكة"))))</x:f>
        <x:v>التسميات متطابقة</x:v>
      </x:c>
    </x:row>
    <x:row r="27" ht="46" customHeight="1">
      <x:c r="A27" s="11" t="str">
        <x:v>W02</x:v>
      </x:c>
      <x:c r="B27" s="11" t="str">
        <x:v>J1:2</x:v>
      </x:c>
      <x:c r="C27" s="11" t="str">
        <x:v>S1</x:v>
      </x:c>
      <x:c r="D27" s="11" t="str">
        <x:v>N02</x:v>
      </x:c>
      <x:c r="E27" s="11" t="str">
        <x:v>EX-WIRE-02</x:v>
      </x:c>
      <x:c r="F27" s="11" t="str">
        <x:v>أسود</x:v>
      </x:c>
      <x:c r="G27" s="11" t="str">
        <x:v>EX-DWG-01 A / L2</x:v>
      </x:c>
      <x:c r="H27" s="9" t="str">
        <x:f>IF(COUNTA(A27:G27)=0,"",IF(A27="","معرف مفقود",IF(COUNTIFS($A$26:$A$41,"="&amp;SUBSTITUTE(SUBSTITUTE(SUBSTITUTE(A27,"~","~~"),"*","~*"),"?","~?"))&gt;1,"معرف مكرر",IF(OR(E27="",F27="",G27=""),"أكمل السجل","فريد"))))</x:f>
        <x:v>فريد</x:v>
      </x:c>
      <x:c r="I27" s="9" t="str">
        <x:f>IF(COUNTA(A27:G27)=0,"",IF(OR(B27="",C27=""),"نقاط نهاية مفقودة",IF(B27=C27,"نقطة النهاية نفسها",IF(AND(COUNTIFS($A$11:$A$22,"="&amp;SUBSTITUTE(SUBSTITUTE(SUBSTITUTE(B27,"~","~~"),"*","~*"),"?","~?"))=1,COUNTIFS($A$11:$A$22,"="&amp;SUBSTITUTE(SUBSTITUTE(SUBSTITUTE(C27,"~","~~"),"*","~*"),"?","~?"))=1),"مدرج","غير معروف / مكرر"))))</x:f>
        <x:v>مدرج</x:v>
      </x:c>
      <x:c r="J27" s="9" t="str">
        <x:f>IF(COUNTA(A27:G27)=0,"",IF(I27&lt;&gt;"مدرج","راجع نقاط النهاية",IF(D27="","شبكة مفقودة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التسميات متطابقة","اختلاف الشبكة"))))</x:f>
        <x:v>التسميات متطابقة</x:v>
      </x:c>
    </x:row>
    <x:row r="28" ht="46" customHeight="1">
      <x:c r="A28" s="11" t="str">
        <x:v>W03</x:v>
      </x:c>
      <x:c r="B28" s="11" t="str">
        <x:v>S1</x:v>
      </x:c>
      <x:c r="C28" s="11" t="str">
        <x:v>J2:2</x:v>
      </x:c>
      <x:c r="D28" s="11" t="str">
        <x:v>N02</x:v>
      </x:c>
      <x:c r="E28" s="11" t="str">
        <x:v>EX-WIRE-02</x:v>
      </x:c>
      <x:c r="F28" s="11" t="str">
        <x:v>أسود</x:v>
      </x:c>
      <x:c r="G28" s="11" t="str">
        <x:v>EX-DWG-01 A / L3</x:v>
      </x:c>
      <x:c r="H28" s="9" t="str">
        <x:f>IF(COUNTA(A28:G28)=0,"",IF(A28="","معرف مفقود",IF(COUNTIFS($A$26:$A$41,"="&amp;SUBSTITUTE(SUBSTITUTE(SUBSTITUTE(A28,"~","~~"),"*","~*"),"?","~?"))&gt;1,"معرف مكرر",IF(OR(E28="",F28="",G28=""),"أكمل السجل","فريد"))))</x:f>
        <x:v>فريد</x:v>
      </x:c>
      <x:c r="I28" s="9" t="str">
        <x:f>IF(COUNTA(A28:G28)=0,"",IF(OR(B28="",C28=""),"نقاط نهاية مفقودة",IF(B28=C28,"نقطة النهاية نفسها",IF(AND(COUNTIFS($A$11:$A$22,"="&amp;SUBSTITUTE(SUBSTITUTE(SUBSTITUTE(B28,"~","~~"),"*","~*"),"?","~?"))=1,COUNTIFS($A$11:$A$22,"="&amp;SUBSTITUTE(SUBSTITUTE(SUBSTITUTE(C28,"~","~~"),"*","~*"),"?","~?"))=1),"مدرج","غير معروف / مكرر"))))</x:f>
        <x:v>مدرج</x:v>
      </x:c>
      <x:c r="J28" s="9" t="str">
        <x:f>IF(COUNTA(A28:G28)=0,"",IF(I28&lt;&gt;"مدرج","راجع نقاط النهاية",IF(D28="","شبكة مفقودة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التسميات متطابقة","اختلاف الشبكة"))))</x:f>
        <x:v>التسميات متطابقة</x:v>
      </x:c>
    </x:row>
    <x:row r="29" ht="46" customHeight="1">
      <x:c r="A29" s="11" t="str">
        <x:v>W04</x:v>
      </x:c>
      <x:c r="B29" s="11" t="str">
        <x:v>S1</x:v>
      </x:c>
      <x:c r="C29" s="11" t="str">
        <x:v>J3:1</x:v>
      </x:c>
      <x:c r="D29" s="11" t="str">
        <x:v>N02</x:v>
      </x:c>
      <x:c r="E29" s="11" t="str">
        <x:v>EX-WIRE-02</x:v>
      </x:c>
      <x:c r="F29" s="11" t="str">
        <x:v>أسود</x:v>
      </x:c>
      <x:c r="G29" s="11" t="str">
        <x:v>EX-DWG-01 A / L4</x:v>
      </x:c>
      <x:c r="H29" s="9" t="str">
        <x:f>IF(COUNTA(A29:G29)=0,"",IF(A29="","معرف مفقود",IF(COUNTIFS($A$26:$A$41,"="&amp;SUBSTITUTE(SUBSTITUTE(SUBSTITUTE(A29,"~","~~"),"*","~*"),"?","~?"))&gt;1,"معرف مكرر",IF(OR(E29="",F29="",G29=""),"أكمل السجل","فريد"))))</x:f>
        <x:v>فريد</x:v>
      </x:c>
      <x:c r="I29" s="9" t="str">
        <x:f>IF(COUNTA(A29:G29)=0,"",IF(OR(B29="",C29=""),"نقاط نهاية مفقودة",IF(B29=C29,"نقطة النهاية نفسها",IF(AND(COUNTIFS($A$11:$A$22,"="&amp;SUBSTITUTE(SUBSTITUTE(SUBSTITUTE(B29,"~","~~"),"*","~*"),"?","~?"))=1,COUNTIFS($A$11:$A$22,"="&amp;SUBSTITUTE(SUBSTITUTE(SUBSTITUTE(C29,"~","~~"),"*","~*"),"?","~?"))=1),"مدرج","غير معروف / مكرر"))))</x:f>
        <x:v>مدرج</x:v>
      </x:c>
      <x:c r="J29" s="9" t="str">
        <x:f>IF(COUNTA(A29:G29)=0,"",IF(I29&lt;&gt;"مدرج","راجع نقاط النهاية",IF(D29="","شبكة مفقودة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التسميات متطابقة","اختلاف الشبكة"))))</x:f>
        <x:v>التسميات متطابقة</x:v>
      </x:c>
    </x:row>
    <x:row r="30" ht="46" customHeight="1">
      <x:c r="A30" s="11" t="str">
        <x:v>B01</x:v>
      </x:c>
      <x:c r="B30" s="11" t="str">
        <x:v>SH1</x:v>
      </x:c>
      <x:c r="C30" s="11" t="str">
        <x:v>CH1</x:v>
      </x:c>
      <x:c r="D30" s="11" t="str">
        <x:v>SCREEN</x:v>
      </x:c>
      <x:c r="E30" s="11" t="str">
        <x:v>EX-BOND-01</x:v>
      </x:c>
      <x:c r="F30" s="11" t="str">
        <x:v>N/A</x:v>
      </x:c>
      <x:c r="G30" s="11" t="str">
        <x:v>EX-DWG-01 A / SH1</x:v>
      </x:c>
      <x:c r="H30" s="9" t="str">
        <x:f>IF(COUNTA(A30:G30)=0,"",IF(A30="","معرف مفقود",IF(COUNTIFS($A$26:$A$41,"="&amp;SUBSTITUTE(SUBSTITUTE(SUBSTITUTE(A30,"~","~~"),"*","~*"),"?","~?"))&gt;1,"معرف مكرر",IF(OR(E30="",F30="",G30=""),"أكمل السجل","فريد"))))</x:f>
        <x:v>فريد</x:v>
      </x:c>
      <x:c r="I30" s="9" t="str">
        <x:f>IF(COUNTA(A30:G30)=0,"",IF(OR(B30="",C30=""),"نقاط نهاية مفقودة",IF(B30=C30,"نقطة النهاية نفسها",IF(AND(COUNTIFS($A$11:$A$22,"="&amp;SUBSTITUTE(SUBSTITUTE(SUBSTITUTE(B30,"~","~~"),"*","~*"),"?","~?"))=1,COUNTIFS($A$11:$A$22,"="&amp;SUBSTITUTE(SUBSTITUTE(SUBSTITUTE(C30,"~","~~"),"*","~*"),"?","~?"))=1),"مدرج","غير معروف / مكرر"))))</x:f>
        <x:v>مدرج</x:v>
      </x:c>
      <x:c r="J30" s="9" t="str">
        <x:f>IF(COUNTA(A30:G30)=0,"",IF(I30&lt;&gt;"مدرج","راجع نقاط النهاية",IF(D30="","شبكة مفقودة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التسميات متطابقة","اختلاف الشبكة"))))</x:f>
        <x:v>التسميات متطابقة</x:v>
      </x:c>
    </x:row>
    <x:row r="31" ht="40" customHeight="1">
      <x:c r="A31" s="11"/>
      <x:c r="B31" s="11"/>
      <x:c r="C31" s="11"/>
      <x:c r="D31" s="11"/>
      <x:c r="E31" s="11"/>
      <x:c r="F31" s="11"/>
      <x:c r="G31" s="11"/>
      <x:c r="H31" s="9" t="str">
        <x:f>IF(COUNTA(A31:G31)=0,"",IF(A31="","معرف مفقود",IF(COUNTIFS($A$26:$A$41,"="&amp;SUBSTITUTE(SUBSTITUTE(SUBSTITUTE(A31,"~","~~"),"*","~*"),"?","~?"))&gt;1,"معرف مكرر",IF(OR(E31="",F31="",G31=""),"أكمل السجل","فريد"))))</x:f>
      </x:c>
      <x:c r="I31" s="9" t="str">
        <x:f>IF(COUNTA(A31:G31)=0,"",IF(OR(B31="",C31=""),"نقاط نهاية مفقودة",IF(B31=C31,"نقطة النهاية نفسها",IF(AND(COUNTIFS($A$11:$A$22,"="&amp;SUBSTITUTE(SUBSTITUTE(SUBSTITUTE(B31,"~","~~"),"*","~*"),"?","~?"))=1,COUNTIFS($A$11:$A$22,"="&amp;SUBSTITUTE(SUBSTITUTE(SUBSTITUTE(C31,"~","~~"),"*","~*"),"?","~?"))=1),"مدرج","غير معروف / مكرر"))))</x:f>
      </x:c>
      <x:c r="J31" s="9" t="str">
        <x:f>IF(COUNTA(A31:G31)=0,"",IF(I31&lt;&gt;"مدرج","راجع نقاط النهاية",IF(D31="","شبكة مفقودة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التسميات متطابقة","اختلاف الشبكة"))))</x:f>
      </x:c>
    </x:row>
    <x:row r="32" ht="40" customHeight="1">
      <x:c r="A32" s="11"/>
      <x:c r="B32" s="11"/>
      <x:c r="C32" s="11"/>
      <x:c r="D32" s="11"/>
      <x:c r="E32" s="11"/>
      <x:c r="F32" s="11"/>
      <x:c r="G32" s="11"/>
      <x:c r="H32" s="9" t="str">
        <x:f>IF(COUNTA(A32:G32)=0,"",IF(A32="","معرف مفقود",IF(COUNTIFS($A$26:$A$41,"="&amp;SUBSTITUTE(SUBSTITUTE(SUBSTITUTE(A32,"~","~~"),"*","~*"),"?","~?"))&gt;1,"معرف مكرر",IF(OR(E32="",F32="",G32=""),"أكمل السجل","فريد"))))</x:f>
      </x:c>
      <x:c r="I32" s="9" t="str">
        <x:f>IF(COUNTA(A32:G32)=0,"",IF(OR(B32="",C32=""),"نقاط نهاية مفقودة",IF(B32=C32,"نقطة النهاية نفسها",IF(AND(COUNTIFS($A$11:$A$22,"="&amp;SUBSTITUTE(SUBSTITUTE(SUBSTITUTE(B32,"~","~~"),"*","~*"),"?","~?"))=1,COUNTIFS($A$11:$A$22,"="&amp;SUBSTITUTE(SUBSTITUTE(SUBSTITUTE(C32,"~","~~"),"*","~*"),"?","~?"))=1),"مدرج","غير معروف / مكرر"))))</x:f>
      </x:c>
      <x:c r="J32" s="9" t="str">
        <x:f>IF(COUNTA(A32:G32)=0,"",IF(I32&lt;&gt;"مدرج","راجع نقاط النهاية",IF(D32="","شبكة مفقودة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التسميات متطابقة","اختلاف الشبكة"))))</x:f>
      </x:c>
    </x:row>
    <x:row r="33" ht="40" customHeight="1">
      <x:c r="A33" s="11"/>
      <x:c r="B33" s="11"/>
      <x:c r="C33" s="11"/>
      <x:c r="D33" s="11"/>
      <x:c r="E33" s="11"/>
      <x:c r="F33" s="11"/>
      <x:c r="G33" s="11"/>
      <x:c r="H33" s="9" t="str">
        <x:f>IF(COUNTA(A33:G33)=0,"",IF(A33="","معرف مفقود",IF(COUNTIFS($A$26:$A$41,"="&amp;SUBSTITUTE(SUBSTITUTE(SUBSTITUTE(A33,"~","~~"),"*","~*"),"?","~?"))&gt;1,"معرف مكرر",IF(OR(E33="",F33="",G33=""),"أكمل السجل","فريد"))))</x:f>
      </x:c>
      <x:c r="I33" s="9" t="str">
        <x:f>IF(COUNTA(A33:G33)=0,"",IF(OR(B33="",C33=""),"نقاط نهاية مفقودة",IF(B33=C33,"نقطة النهاية نفسها",IF(AND(COUNTIFS($A$11:$A$22,"="&amp;SUBSTITUTE(SUBSTITUTE(SUBSTITUTE(B33,"~","~~"),"*","~*"),"?","~?"))=1,COUNTIFS($A$11:$A$22,"="&amp;SUBSTITUTE(SUBSTITUTE(SUBSTITUTE(C33,"~","~~"),"*","~*"),"?","~?"))=1),"مدرج","غير معروف / مكرر"))))</x:f>
      </x:c>
      <x:c r="J33" s="9" t="str">
        <x:f>IF(COUNTA(A33:G33)=0,"",IF(I33&lt;&gt;"مدرج","راجع نقاط النهاية",IF(D33="","شبكة مفقودة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التسميات متطابقة","اختلاف الشبكة"))))</x:f>
      </x:c>
    </x:row>
    <x:row r="34" ht="40" customHeight="1">
      <x:c r="A34" s="11"/>
      <x:c r="B34" s="11"/>
      <x:c r="C34" s="11"/>
      <x:c r="D34" s="11"/>
      <x:c r="E34" s="11"/>
      <x:c r="F34" s="11"/>
      <x:c r="G34" s="11"/>
      <x:c r="H34" s="9" t="str">
        <x:f>IF(COUNTA(A34:G34)=0,"",IF(A34="","معرف مفقود",IF(COUNTIFS($A$26:$A$41,"="&amp;SUBSTITUTE(SUBSTITUTE(SUBSTITUTE(A34,"~","~~"),"*","~*"),"?","~?"))&gt;1,"معرف مكرر",IF(OR(E34="",F34="",G34=""),"أكمل السجل","فريد"))))</x:f>
      </x:c>
      <x:c r="I34" s="9" t="str">
        <x:f>IF(COUNTA(A34:G34)=0,"",IF(OR(B34="",C34=""),"نقاط نهاية مفقودة",IF(B34=C34,"نقطة النهاية نفسها",IF(AND(COUNTIFS($A$11:$A$22,"="&amp;SUBSTITUTE(SUBSTITUTE(SUBSTITUTE(B34,"~","~~"),"*","~*"),"?","~?"))=1,COUNTIFS($A$11:$A$22,"="&amp;SUBSTITUTE(SUBSTITUTE(SUBSTITUTE(C34,"~","~~"),"*","~*"),"?","~?"))=1),"مدرج","غير معروف / مكرر"))))</x:f>
      </x:c>
      <x:c r="J34" s="9" t="str">
        <x:f>IF(COUNTA(A34:G34)=0,"",IF(I34&lt;&gt;"مدرج","راجع نقاط النهاية",IF(D34="","شبكة مفقودة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التسميات متطابقة","اختلاف الشبكة"))))</x:f>
      </x:c>
    </x:row>
    <x:row r="35" ht="40" customHeight="1">
      <x:c r="A35" s="11"/>
      <x:c r="B35" s="11"/>
      <x:c r="C35" s="11"/>
      <x:c r="D35" s="11"/>
      <x:c r="E35" s="11"/>
      <x:c r="F35" s="11"/>
      <x:c r="G35" s="11"/>
      <x:c r="H35" s="9" t="str">
        <x:f>IF(COUNTA(A35:G35)=0,"",IF(A35="","معرف مفقود",IF(COUNTIFS($A$26:$A$41,"="&amp;SUBSTITUTE(SUBSTITUTE(SUBSTITUTE(A35,"~","~~"),"*","~*"),"?","~?"))&gt;1,"معرف مكرر",IF(OR(E35="",F35="",G35=""),"أكمل السجل","فريد"))))</x:f>
      </x:c>
      <x:c r="I35" s="9" t="str">
        <x:f>IF(COUNTA(A35:G35)=0,"",IF(OR(B35="",C35=""),"نقاط نهاية مفقودة",IF(B35=C35,"نقطة النهاية نفسها",IF(AND(COUNTIFS($A$11:$A$22,"="&amp;SUBSTITUTE(SUBSTITUTE(SUBSTITUTE(B35,"~","~~"),"*","~*"),"?","~?"))=1,COUNTIFS($A$11:$A$22,"="&amp;SUBSTITUTE(SUBSTITUTE(SUBSTITUTE(C35,"~","~~"),"*","~*"),"?","~?"))=1),"مدرج","غير معروف / مكرر"))))</x:f>
      </x:c>
      <x:c r="J35" s="9" t="str">
        <x:f>IF(COUNTA(A35:G35)=0,"",IF(I35&lt;&gt;"مدرج","راجع نقاط النهاية",IF(D35="","شبكة مفقودة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التسميات متطابقة","اختلاف الشبكة"))))</x:f>
      </x:c>
    </x:row>
    <x:row r="36" ht="40" customHeight="1">
      <x:c r="A36" s="11"/>
      <x:c r="B36" s="11"/>
      <x:c r="C36" s="11"/>
      <x:c r="D36" s="11"/>
      <x:c r="E36" s="11"/>
      <x:c r="F36" s="11"/>
      <x:c r="G36" s="11"/>
      <x:c r="H36" s="9" t="str">
        <x:f>IF(COUNTA(A36:G36)=0,"",IF(A36="","معرف مفقود",IF(COUNTIFS($A$26:$A$41,"="&amp;SUBSTITUTE(SUBSTITUTE(SUBSTITUTE(A36,"~","~~"),"*","~*"),"?","~?"))&gt;1,"معرف مكرر",IF(OR(E36="",F36="",G36=""),"أكمل السجل","فريد"))))</x:f>
      </x:c>
      <x:c r="I36" s="9" t="str">
        <x:f>IF(COUNTA(A36:G36)=0,"",IF(OR(B36="",C36=""),"نقاط نهاية مفقودة",IF(B36=C36,"نقطة النهاية نفسها",IF(AND(COUNTIFS($A$11:$A$22,"="&amp;SUBSTITUTE(SUBSTITUTE(SUBSTITUTE(B36,"~","~~"),"*","~*"),"?","~?"))=1,COUNTIFS($A$11:$A$22,"="&amp;SUBSTITUTE(SUBSTITUTE(SUBSTITUTE(C36,"~","~~"),"*","~*"),"?","~?"))=1),"مدرج","غير معروف / مكرر"))))</x:f>
      </x:c>
      <x:c r="J36" s="9" t="str">
        <x:f>IF(COUNTA(A36:G36)=0,"",IF(I36&lt;&gt;"مدرج","راجع نقاط النهاية",IF(D36="","شبكة مفقودة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التسميات متطابقة","اختلاف الشبكة"))))</x:f>
      </x:c>
    </x:row>
    <x:row r="37" ht="40" customHeight="1">
      <x:c r="A37" s="11"/>
      <x:c r="B37" s="11"/>
      <x:c r="C37" s="11"/>
      <x:c r="D37" s="11"/>
      <x:c r="E37" s="11"/>
      <x:c r="F37" s="11"/>
      <x:c r="G37" s="11"/>
      <x:c r="H37" s="9" t="str">
        <x:f>IF(COUNTA(A37:G37)=0,"",IF(A37="","معرف مفقود",IF(COUNTIFS($A$26:$A$41,"="&amp;SUBSTITUTE(SUBSTITUTE(SUBSTITUTE(A37,"~","~~"),"*","~*"),"?","~?"))&gt;1,"معرف مكرر",IF(OR(E37="",F37="",G37=""),"أكمل السجل","فريد"))))</x:f>
      </x:c>
      <x:c r="I37" s="9" t="str">
        <x:f>IF(COUNTA(A37:G37)=0,"",IF(OR(B37="",C37=""),"نقاط نهاية مفقودة",IF(B37=C37,"نقطة النهاية نفسها",IF(AND(COUNTIFS($A$11:$A$22,"="&amp;SUBSTITUTE(SUBSTITUTE(SUBSTITUTE(B37,"~","~~"),"*","~*"),"?","~?"))=1,COUNTIFS($A$11:$A$22,"="&amp;SUBSTITUTE(SUBSTITUTE(SUBSTITUTE(C37,"~","~~"),"*","~*"),"?","~?"))=1),"مدرج","غير معروف / مكرر"))))</x:f>
      </x:c>
      <x:c r="J37" s="9" t="str">
        <x:f>IF(COUNTA(A37:G37)=0,"",IF(I37&lt;&gt;"مدرج","راجع نقاط النهاية",IF(D37="","شبكة مفقودة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التسميات متطابقة","اختلاف الشبكة"))))</x:f>
      </x:c>
    </x:row>
    <x:row r="38" ht="40" customHeight="1">
      <x:c r="A38" s="11"/>
      <x:c r="B38" s="11"/>
      <x:c r="C38" s="11"/>
      <x:c r="D38" s="11"/>
      <x:c r="E38" s="11"/>
      <x:c r="F38" s="11"/>
      <x:c r="G38" s="11"/>
      <x:c r="H38" s="9" t="str">
        <x:f>IF(COUNTA(A38:G38)=0,"",IF(A38="","معرف مفقود",IF(COUNTIFS($A$26:$A$41,"="&amp;SUBSTITUTE(SUBSTITUTE(SUBSTITUTE(A38,"~","~~"),"*","~*"),"?","~?"))&gt;1,"معرف مكرر",IF(OR(E38="",F38="",G38=""),"أكمل السجل","فريد"))))</x:f>
      </x:c>
      <x:c r="I38" s="9" t="str">
        <x:f>IF(COUNTA(A38:G38)=0,"",IF(OR(B38="",C38=""),"نقاط نهاية مفقودة",IF(B38=C38,"نقطة النهاية نفسها",IF(AND(COUNTIFS($A$11:$A$22,"="&amp;SUBSTITUTE(SUBSTITUTE(SUBSTITUTE(B38,"~","~~"),"*","~*"),"?","~?"))=1,COUNTIFS($A$11:$A$22,"="&amp;SUBSTITUTE(SUBSTITUTE(SUBSTITUTE(C38,"~","~~"),"*","~*"),"?","~?"))=1),"مدرج","غير معروف / مكرر"))))</x:f>
      </x:c>
      <x:c r="J38" s="9" t="str">
        <x:f>IF(COUNTA(A38:G38)=0,"",IF(I38&lt;&gt;"مدرج","راجع نقاط النهاية",IF(D38="","شبكة مفقودة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التسميات متطابقة","اختلاف الشبكة"))))</x:f>
      </x:c>
    </x:row>
    <x:row r="39" ht="40" customHeight="1">
      <x:c r="A39" s="11"/>
      <x:c r="B39" s="11"/>
      <x:c r="C39" s="11"/>
      <x:c r="D39" s="11"/>
      <x:c r="E39" s="11"/>
      <x:c r="F39" s="11"/>
      <x:c r="G39" s="11"/>
      <x:c r="H39" s="9" t="str">
        <x:f>IF(COUNTA(A39:G39)=0,"",IF(A39="","معرف مفقود",IF(COUNTIFS($A$26:$A$41,"="&amp;SUBSTITUTE(SUBSTITUTE(SUBSTITUTE(A39,"~","~~"),"*","~*"),"?","~?"))&gt;1,"معرف مكرر",IF(OR(E39="",F39="",G39=""),"أكمل السجل","فريد"))))</x:f>
      </x:c>
      <x:c r="I39" s="9" t="str">
        <x:f>IF(COUNTA(A39:G39)=0,"",IF(OR(B39="",C39=""),"نقاط نهاية مفقودة",IF(B39=C39,"نقطة النهاية نفسها",IF(AND(COUNTIFS($A$11:$A$22,"="&amp;SUBSTITUTE(SUBSTITUTE(SUBSTITUTE(B39,"~","~~"),"*","~*"),"?","~?"))=1,COUNTIFS($A$11:$A$22,"="&amp;SUBSTITUTE(SUBSTITUTE(SUBSTITUTE(C39,"~","~~"),"*","~*"),"?","~?"))=1),"مدرج","غير معروف / مكرر"))))</x:f>
      </x:c>
      <x:c r="J39" s="9" t="str">
        <x:f>IF(COUNTA(A39:G39)=0,"",IF(I39&lt;&gt;"مدرج","راجع نقاط النهاية",IF(D39="","شبكة مفقودة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التسميات متطابقة","اختلاف الشبكة"))))</x:f>
      </x:c>
    </x:row>
    <x:row r="40" ht="40" customHeight="1">
      <x:c r="A40" s="11"/>
      <x:c r="B40" s="11"/>
      <x:c r="C40" s="11"/>
      <x:c r="D40" s="11"/>
      <x:c r="E40" s="11"/>
      <x:c r="F40" s="11"/>
      <x:c r="G40" s="11"/>
      <x:c r="H40" s="9" t="str">
        <x:f>IF(COUNTA(A40:G40)=0,"",IF(A40="","معرف مفقود",IF(COUNTIFS($A$26:$A$41,"="&amp;SUBSTITUTE(SUBSTITUTE(SUBSTITUTE(A40,"~","~~"),"*","~*"),"?","~?"))&gt;1,"معرف مكرر",IF(OR(E40="",F40="",G40=""),"أكمل السجل","فريد"))))</x:f>
      </x:c>
      <x:c r="I40" s="9" t="str">
        <x:f>IF(COUNTA(A40:G40)=0,"",IF(OR(B40="",C40=""),"نقاط نهاية مفقودة",IF(B40=C40,"نقطة النهاية نفسها",IF(AND(COUNTIFS($A$11:$A$22,"="&amp;SUBSTITUTE(SUBSTITUTE(SUBSTITUTE(B40,"~","~~"),"*","~*"),"?","~?"))=1,COUNTIFS($A$11:$A$22,"="&amp;SUBSTITUTE(SUBSTITUTE(SUBSTITUTE(C40,"~","~~"),"*","~*"),"?","~?"))=1),"مدرج","غير معروف / مكرر"))))</x:f>
      </x:c>
      <x:c r="J40" s="9" t="str">
        <x:f>IF(COUNTA(A40:G40)=0,"",IF(I40&lt;&gt;"مدرج","راجع نقاط النهاية",IF(D40="","شبكة مفقودة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التسميات متطابقة","اختلاف الشبكة"))))</x:f>
      </x:c>
    </x:row>
    <x:row r="41" ht="40" customHeight="1">
      <x:c r="A41" s="11"/>
      <x:c r="B41" s="11"/>
      <x:c r="C41" s="11"/>
      <x:c r="D41" s="11"/>
      <x:c r="E41" s="11"/>
      <x:c r="F41" s="11"/>
      <x:c r="G41" s="11"/>
      <x:c r="H41" s="9" t="str">
        <x:f>IF(COUNTA(A41:G41)=0,"",IF(A41="","معرف مفقود",IF(COUNTIFS($A$26:$A$41,"="&amp;SUBSTITUTE(SUBSTITUTE(SUBSTITUTE(A41,"~","~~"),"*","~*"),"?","~?"))&gt;1,"معرف مكرر",IF(OR(E41="",F41="",G41=""),"أكمل السجل","فريد"))))</x:f>
      </x:c>
      <x:c r="I41" s="9" t="str">
        <x:f>IF(COUNTA(A41:G41)=0,"",IF(OR(B41="",C41=""),"نقاط نهاية مفقودة",IF(B41=C41,"نقطة النهاية نفسها",IF(AND(COUNTIFS($A$11:$A$22,"="&amp;SUBSTITUTE(SUBSTITUTE(SUBSTITUTE(B41,"~","~~"),"*","~*"),"?","~?"))=1,COUNTIFS($A$11:$A$22,"="&amp;SUBSTITUTE(SUBSTITUTE(SUBSTITUTE(C41,"~","~~"),"*","~*"),"?","~?"))=1),"مدرج","غير معروف / مكرر"))))</x:f>
      </x:c>
      <x:c r="J41" s="9" t="str">
        <x:f>IF(COUNTA(A41:G41)=0,"",IF(I41&lt;&gt;"مدرج","راجع نقاط النهاية",IF(D41="","شبكة مفقودة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التسميات متطابقة","اختلاف الشبكة"))))</x:f>
      </x:c>
    </x:row>
    <x:row r="42" ht="28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</x:row>
    <x:row r="43" ht="28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</x:row>
    <x:row r="44" ht="32" customHeight="1">
      <x:c r="A44" s="9" t="str">
        <x:v>غير مشغول = لا ملامس مركبا. معزول = نقطة معرفة دون موصل كهربائي أو ربط مسند في هذه القائمة. عرف التركيب الفعلي في الرسم.</x:v>
      </x:c>
      <x:c r="B44" s="9"/>
      <x:c r="C44" s="9"/>
      <x:c r="D44" s="9"/>
      <x:c r="E44" s="9"/>
      <x:c r="F44" s="9"/>
      <x:c r="G44" s="9"/>
      <x:c r="H44" s="9"/>
      <x:c r="I44" s="9"/>
      <x:c r="J44" s="9"/>
    </x:row>
    <x:row r="45" ht="32" customHeight="1">
      <x:c r="A45" s="9" t="str">
        <x:v>S1 في المثال عقدة تفريع واحدة بثلاث نهايات متصلة. ولا تجيز عدة أسلاك في ملامس موصل.</x:v>
      </x:c>
      <x:c r="B45" s="9"/>
      <x:c r="C45" s="9"/>
      <x:c r="D45" s="9"/>
      <x:c r="E45" s="9"/>
      <x:c r="F45" s="9"/>
      <x:c r="G45" s="9"/>
      <x:c r="H45" s="9"/>
      <x:c r="I45" s="9"/>
      <x:c r="J45" s="9"/>
    </x:row>
    <x:row r="46" ht="32" customHeight="1">
      <x:c r="A46" s="9" t="str">
        <x:v>SH1 هو التدريع. يبقى طرفه البعيد جزءا من التدريع نفسه لكن دون ربط متعمد بالهيكل المعدني. يتطلب اختيار الربط مراجعة تصميم المعدة.</x:v>
      </x:c>
      <x:c r="B46" s="9"/>
      <x:c r="C46" s="9"/>
      <x:c r="D46" s="9"/>
      <x:c r="E46" s="9"/>
      <x:c r="F46" s="9"/>
      <x:c r="G46" s="9"/>
      <x:c r="H46" s="9"/>
      <x:c r="I46" s="9"/>
      <x:c r="J46" s="9"/>
    </x:row>
    <x:row r="47" ht="32" customHeight="1">
      <x:c r="A47" s="9" t="str">
        <x:v>تقارن الفحوص التسميات المدخلة، لا وظيفة الدوائر أو الاستمرارية أو العزل الفعليين أو ملاءمة المكونات أو اعتماد التصنيع.</x:v>
      </x:c>
      <x:c r="B47" s="9"/>
      <x:c r="C47" s="9"/>
      <x:c r="D47" s="9"/>
      <x:c r="E47" s="9"/>
      <x:c r="F47" s="9"/>
      <x:c r="G47" s="9"/>
      <x:c r="H47" s="9"/>
      <x:c r="I47" s="9"/>
      <x:c r="J47" s="9"/>
    </x:row>
    <x:row r="48" ht="32" customHeight="1">
      <x:c r="A48" s="9" t="str">
        <x:v>قارن سجل نقاط النهاية بكل فجوة في الرسم المضبوط. ولا تكتشف هذه الفحوص نقطة نهاية مغفلة.</x:v>
      </x:c>
      <x:c r="B48" s="9"/>
      <x:c r="C48" s="9"/>
      <x:c r="D48" s="9"/>
      <x:c r="E48" s="9"/>
      <x:c r="F48" s="9"/>
      <x:c r="G48" s="9"/>
      <x:c r="H48" s="9"/>
      <x:c r="I48" s="9"/>
      <x:c r="J48" s="9"/>
    </x:row>
    <x:row r="49" ht="32" customHeight="1">
      <x:c r="A49" s="9" t="str">
        <x:v>أبق كتابة المعرف متسقة دون مسافات في البداية أو النهاية. المقارنات غير حساسة لحالة الأحرف. لا تفرز عمودا واحدا منفصلا أبدا.</x:v>
      </x:c>
      <x:c r="B49" s="9"/>
      <x:c r="C49" s="9"/>
      <x:c r="D49" s="9"/>
      <x:c r="E49" s="9"/>
      <x:c r="F49" s="9"/>
      <x:c r="G49" s="9"/>
      <x:c r="H49" s="9"/>
      <x:c r="I49" s="9"/>
      <x:c r="J49" s="9"/>
    </x:row>
    <x:row r="50" ht="32" customHeight="1">
      <x:c r="A50" s="9" t="str">
        <x:v>السعة: 12 نقطة نهاية (الصفوف 11–22)، و16 مقطعا (26–41). وسع كل النطاقات المحدودة والصيغ والتحقق معا. اختبر أول سجل مضاف.</x:v>
      </x:c>
      <x:c r="B50" s="9"/>
      <x:c r="C50" s="9"/>
      <x:c r="D50" s="9"/>
      <x:c r="E50" s="9"/>
      <x:c r="F50" s="9"/>
      <x:c r="G50" s="9"/>
      <x:c r="H50" s="9"/>
      <x:c r="I50" s="9"/>
      <x:c r="J50" s="9"/>
    </x:row>
    <x:row r="51" ht="32" customHeight="1">
      <x:c r="A51" s="9" t="str">
        <x:v>قدم المناظر المرقمة وقائمة المواد والأبعاد وحالة المراجعة مع القائمة. ويبقى تعيين تجهيز الاختبار والتحقق من برنامج الاختبار منفصلين.</x:v>
      </x:c>
      <x:c r="B51" s="9"/>
      <x:c r="C51" s="9"/>
      <x:c r="D51" s="9"/>
      <x:c r="E51" s="9"/>
      <x:c r="F51" s="9"/>
      <x:c r="G51" s="9"/>
      <x:c r="H51" s="9"/>
      <x:c r="I51" s="9"/>
      <x:c r="J51" s="9"/>
    </x:row>
    <x:row r="52" ht="32" customHeight="1">
      <x:c r="A52" s="9" t="str">
        <x:v>المرجع: دليل مستخدم Cirris CR القسم 9.6، تعريف التعليمات. هذا المصنف ليس تنسيق استيراد لجهاز اختبار.</x:v>
      </x:c>
      <x:c r="B52" s="9"/>
      <x:c r="C52" s="9"/>
      <x:c r="D52" s="9"/>
      <x:c r="E52" s="9"/>
      <x:c r="F52" s="9"/>
      <x:c r="G52" s="9"/>
      <x:c r="H52" s="9"/>
      <x:c r="I52" s="9"/>
      <x:c r="J52" s="9"/>
    </x:row>
    <x:row r="53" ht="26" customHeight="1">
      <x:c r="A53" s="9" t="str">
        <x:v>https://cirris.com/?wpdmdl=7713</x:v>
      </x:c>
      <x:c r="B53" s="9"/>
      <x:c r="C53" s="9"/>
      <x:c r="D53" s="9"/>
      <x:c r="E53" s="9"/>
      <x:c r="F53" s="9"/>
      <x:c r="G53" s="9"/>
      <x:c r="H53" s="9"/>
      <x:c r="I53" s="9"/>
      <x:c r="J53" s="9"/>
    </x:row>
    <x:row r="54" ht="28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</x:row>
    <x:row r="55">
      <x:c r="A55" s="13"/>
      <x:c r="B55" s="13"/>
      <x:c r="C55" s="13"/>
      <x:c r="D55" s="13"/>
      <x:c r="E55" s="13"/>
      <x:c r="F55" s="13"/>
      <x:c r="G55" s="13"/>
      <x:c r="H55" s="13"/>
      <x:c r="I55" s="13"/>
      <x:c r="J55" s="13"/>
    </x:row>
    <x:row r="56">
      <x:c r="A56" s="13"/>
      <x:c r="B56" s="13"/>
      <x:c r="C56" s="13"/>
      <x:c r="D56" s="13"/>
      <x:c r="E56" s="13"/>
      <x:c r="F56" s="13"/>
      <x:c r="G56" s="13"/>
      <x:c r="H56" s="13"/>
      <x:c r="I56" s="13"/>
      <x:c r="J56" s="13"/>
    </x:row>
    <x:row r="57">
      <x:c r="A57" s="13"/>
      <x:c r="B57" s="13"/>
      <x:c r="C57" s="13"/>
      <x:c r="D57" s="13"/>
      <x:c r="E57" s="13"/>
      <x:c r="F57" s="13"/>
      <x:c r="G57" s="13"/>
      <x:c r="H57" s="13"/>
      <x:c r="I57" s="13"/>
      <x:c r="J57" s="13"/>
    </x:row>
    <x:row r="58">
      <x:c r="A58" s="13"/>
      <x:c r="B58" s="13"/>
      <x:c r="C58" s="13"/>
      <x:c r="D58" s="13"/>
      <x:c r="E58" s="13"/>
      <x:c r="F58" s="13"/>
      <x:c r="G58" s="13"/>
      <x:c r="H58" s="13"/>
      <x:c r="I58" s="13"/>
      <x:c r="J58" s="13"/>
    </x:row>
    <x:row r="59">
      <x:c r="A59" s="13"/>
      <x:c r="B59" s="13"/>
      <x:c r="C59" s="13"/>
      <x:c r="D59" s="13"/>
      <x:c r="E59" s="13"/>
      <x:c r="F59" s="13"/>
      <x:c r="G59" s="13"/>
      <x:c r="H59" s="13"/>
      <x:c r="I59" s="13"/>
      <x:c r="J59" s="13"/>
    </x:row>
    <x:row r="60">
      <x:c r="A60" s="13"/>
      <x:c r="B60" s="13"/>
      <x:c r="C60" s="13"/>
      <x:c r="D60" s="13"/>
      <x:c r="E60" s="13"/>
      <x:c r="F60" s="13"/>
      <x:c r="G60" s="13"/>
      <x:c r="H60" s="13"/>
      <x:c r="I60" s="13"/>
      <x:c r="J60" s="13"/>
    </x:row>
    <x:row r="61">
      <x:c r="A61" s="13"/>
      <x:c r="B61" s="13"/>
      <x:c r="C61" s="13"/>
      <x:c r="D61" s="13"/>
      <x:c r="E61" s="13"/>
      <x:c r="F61" s="13"/>
      <x:c r="G61" s="13"/>
      <x:c r="H61" s="13"/>
      <x:c r="I61" s="13"/>
      <x:c r="J61" s="13"/>
    </x:row>
    <x:row r="62">
      <x:c r="A62" s="13"/>
      <x:c r="B62" s="13"/>
      <x:c r="C62" s="13"/>
      <x:c r="D62" s="13"/>
      <x:c r="E62" s="13"/>
      <x:c r="F62" s="13"/>
      <x:c r="G62" s="13"/>
      <x:c r="H62" s="13"/>
      <x:c r="I62" s="13"/>
      <x:c r="J62" s="13"/>
    </x:row>
    <x:row r="63">
      <x:c r="A63" s="13"/>
      <x:c r="B63" s="13"/>
      <x:c r="C63" s="13"/>
      <x:c r="D63" s="13"/>
      <x:c r="E63" s="13"/>
      <x:c r="F63" s="13"/>
      <x:c r="G63" s="13"/>
      <x:c r="H63" s="13"/>
      <x:c r="I63" s="13"/>
      <x:c r="J63" s="13"/>
    </x:row>
    <x:row r="64">
      <x:c r="A64" s="13"/>
      <x:c r="B64" s="13"/>
      <x:c r="C64" s="13"/>
      <x:c r="D64" s="13"/>
      <x:c r="E64" s="13"/>
      <x:c r="F64" s="13"/>
      <x:c r="G64" s="13"/>
      <x:c r="H64" s="13"/>
      <x:c r="I64" s="13"/>
      <x:c r="J64" s="13"/>
    </x:row>
    <x:row r="65">
      <x:c r="A65" s="13"/>
      <x:c r="B65" s="13"/>
      <x:c r="C65" s="13"/>
      <x:c r="D65" s="13"/>
      <x:c r="E65" s="13"/>
      <x:c r="F65" s="13"/>
      <x:c r="G65" s="13"/>
      <x:c r="H65" s="13"/>
      <x:c r="I65" s="13"/>
      <x:c r="J65" s="13"/>
    </x:row>
    <x:row r="66">
      <x:c r="A66" s="13"/>
      <x:c r="B66" s="13"/>
      <x:c r="C66" s="13"/>
      <x:c r="D66" s="13"/>
      <x:c r="E66" s="13"/>
      <x:c r="F66" s="13"/>
      <x:c r="G66" s="13"/>
      <x:c r="H66" s="13"/>
      <x:c r="I66" s="13"/>
      <x:c r="J66" s="13"/>
    </x:row>
    <x:row r="67">
      <x:c r="A67" s="13"/>
      <x:c r="B67" s="13"/>
      <x:c r="C67" s="13"/>
      <x:c r="D67" s="13"/>
      <x:c r="E67" s="13"/>
      <x:c r="F67" s="13"/>
      <x:c r="G67" s="13"/>
      <x:c r="H67" s="13"/>
      <x:c r="I67" s="13"/>
      <x:c r="J67" s="13"/>
    </x:row>
    <x:row r="68">
      <x:c r="A68" s="13"/>
      <x:c r="B68" s="13"/>
      <x:c r="C68" s="13"/>
      <x:c r="D68" s="13"/>
      <x:c r="E68" s="13"/>
      <x:c r="F68" s="13"/>
      <x:c r="G68" s="13"/>
      <x:c r="H68" s="13"/>
      <x:c r="I68" s="13"/>
      <x:c r="J68" s="13"/>
    </x:row>
    <x:row r="69">
      <x:c r="A69" s="13"/>
      <x:c r="B69" s="13"/>
      <x:c r="C69" s="13"/>
      <x:c r="D69" s="13"/>
      <x:c r="E69" s="13"/>
      <x:c r="F69" s="13"/>
      <x:c r="G69" s="13"/>
      <x:c r="H69" s="13"/>
      <x:c r="I69" s="13"/>
      <x:c r="J69" s="13"/>
    </x:row>
    <x:row r="70">
      <x:c r="A70" s="13"/>
      <x:c r="B70" s="13"/>
      <x:c r="C70" s="13"/>
      <x:c r="D70" s="13"/>
      <x:c r="E70" s="13"/>
      <x:c r="F70" s="13"/>
      <x:c r="G70" s="13"/>
      <x:c r="H70" s="13"/>
      <x:c r="I70" s="13"/>
      <x:c r="J70" s="1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AND(I11&lt;&gt;"",I11&lt;&gt;"مسجل",I11&lt;&gt;"لا مقطع",I11&lt;&gt;"فريد",I11&lt;&gt;"مدرج",I11&lt;&gt;"التسميات متطابقة")</x:formula>
    </x:cfRule>
  </x:conditionalFormatting>
  <x:conditionalFormatting sqref="H26:J41">
    <x:cfRule type="expression" dxfId="3" priority="2">
      <x:formula>AND(H26&lt;&gt;"",H26&lt;&gt;"مسجل",H26&lt;&gt;"لا مقطع",H26&lt;&gt;"فريد",H26&lt;&gt;"مدرج",H26&lt;&gt;"التسميات متطابقة")</x:formula>
    </x:cfRule>
  </x:conditionalFormatting>
  <x:dataValidations count="2">
    <x:dataValidation type="list" sqref="B11:B22">
      <x:formula1>"موصل,وصلة تفريع,تدريع,هيكل معدني"</x:formula1>
    </x:dataValidation>
    <x:dataValidation type="list" sqref="C11:C22">
      <x:formula1>"متصل,غير مشغول,معزول"</x:formula1>
    </x:dataValidation>
  </x:dataValidations>
  <x:pageMargins left="0.7" right="0.7" top="0.75" bottom="0.75" header="0.3" footer="0.3"/>
</x:worksheet>
</file>