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d4c2e2bf9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protokoll" sheetId="1" r:id="Rb0f26c24b5934b29"/>
    <x:sheet xmlns:r="http://schemas.openxmlformats.org/officeDocument/2006/relationships" name="Beispiel" sheetId="2" r:id="R62012d54027746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65701c9a1454c" /><Relationship Type="http://schemas.openxmlformats.org/officeDocument/2006/relationships/theme" Target="/xl/theme/theme1.xml" Id="Re3840d4a99684d29" /><Relationship Type="http://schemas.openxmlformats.org/officeDocument/2006/relationships/sharedStrings" Target="/xl/sharedStrings.xml" Id="R036e6d1a37d34651" /><Relationship Type="http://schemas.openxmlformats.org/officeDocument/2006/relationships/worksheet" Target="/xl/worksheets/sheet1.xml" Id="Rb0f26c24b5934b29" /><Relationship Type="http://schemas.openxmlformats.org/officeDocument/2006/relationships/worksheet" Target="/xl/worksheets/sheet2.xml" Id="R62012d54027746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4" customHeight="1">
      <x:c r="A2" s="4" t="str">
        <x:v>Qualitätsproblembericht für Kabelkonfektionen</x:v>
      </x:c>
      <x:c r="B2" s="3"/>
      <x:c r="C2" s="3"/>
      <x:c r="D2" s="3"/>
      <x:c r="E2" s="3"/>
      <x:c r="F2" s="3"/>
      <x:c r="G2" s="3"/>
      <x:c r="H2" s="3"/>
    </x:row>
    <x:row r="3" ht="43" customHeight="1">
      <x:c r="A3" s="3" t="str">
        <x:v>Bernsteinfarbene Zellen ausfüllen. Weiße Zellen prüfen nur Erfassungsregeln. Ungenutzte Zeilen vollständig leer lassen.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3" t="str">
        <x:v>Problem-ID / Revision</x:v>
      </x:c>
      <x:c r="B5" s="5"/>
      <x:c r="C5" s="5"/>
      <x:c r="D5" s="5"/>
      <x:c r="E5" s="3" t="str">
        <x:v>Baugruppe / Zeichnungsrevision</x:v>
      </x:c>
      <x:c r="F5" s="5"/>
      <x:c r="G5" s="5"/>
      <x:c r="H5" s="5"/>
    </x:row>
    <x:row r="6" ht="58" customHeight="1">
      <x:c r="A6" s="3" t="str">
        <x:v>Eingang / Los / Bestellung</x:v>
      </x:c>
      <x:c r="B6" s="5"/>
      <x:c r="C6" s="5"/>
      <x:c r="D6" s="5"/>
      <x:c r="E6" s="3" t="str">
        <x:v>Meldende Person / Kontakt</x:v>
      </x:c>
      <x:c r="F6" s="5"/>
      <x:c r="G6" s="5"/>
      <x:c r="H6" s="5"/>
    </x:row>
    <x:row r="7" ht="59" customHeight="1">
      <x:c r="A7" s="3" t="str">
        <x:v>Datum der ersten Beobachtung</x:v>
      </x:c>
      <x:c r="B7" s="6"/>
      <x:c r="C7" s="5"/>
      <x:c r="D7" s="5"/>
      <x:c r="E7" s="3" t="str">
        <x:v>Stufe / Ort</x:v>
      </x:c>
      <x:c r="F7" s="5"/>
      <x:c r="G7" s="5"/>
      <x:c r="H7" s="5"/>
    </x:row>
    <x:row r="8" ht="48" customHeight="1">
      <x:c r="A8" s="3" t="str">
        <x:v>Konfiguration / Bedingungen</x:v>
      </x:c>
      <x:c r="B8" s="5"/>
      <x:c r="C8" s="5"/>
      <x:c r="D8" s="5"/>
      <x:c r="E8" s="3" t="str">
        <x:v>Beobachtet / nicht festgestellt</x:v>
      </x:c>
      <x:c r="F8" s="5"/>
      <x:c r="G8" s="5"/>
      <x:c r="H8" s="5"/>
    </x:row>
    <x:row r="9" ht="45" customHeight="1">
      <x:c r="A9" s="3" t="str">
        <x:v>Sofortmaßnahme / Befugnis</x:v>
      </x:c>
      <x:c r="B9" s="5"/>
      <x:c r="C9" s="5"/>
      <x:c r="D9" s="5"/>
      <x:c r="E9" s="3" t="str">
        <x:v>Zurückbehaltenes Teil / Ort</x:v>
      </x:c>
      <x:c r="F9" s="5"/>
      <x:c r="G9" s="5"/>
      <x:c r="H9" s="5"/>
    </x:row>
    <x:row r="10" ht="65" customHeight="1">
      <x:c r="A10" s="3" t="str">
        <x:v>Aktuelle Verwendung / Entscheidung</x:v>
      </x:c>
      <x:c r="B10" s="5"/>
      <x:c r="C10" s="5"/>
      <x:c r="D10" s="5"/>
      <x:c r="E10" s="3" t="str">
        <x:v>Folgeverantwortlicher / Fälligkeit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59" customHeight="1">
      <x:c r="A12" s="9" t="str">
        <x:v>Beobachtungs-ID</x:v>
      </x:c>
      <x:c r="B12" s="9" t="str">
        <x:v>Einheit / Mustersatz</x:v>
      </x:c>
      <x:c r="C12" s="9" t="str">
        <x:v>Beobachteter Zustand</x:v>
      </x:c>
      <x:c r="D12" s="9" t="str">
        <x:v>Anforderungsreferenz</x:v>
      </x:c>
      <x:c r="E12" s="9" t="str">
        <x:v>Methode / Bedingungen</x:v>
      </x:c>
      <x:c r="F12" s="9" t="str">
        <x:v>Nachweisreferenz</x:v>
      </x:c>
      <x:c r="G12" s="9" t="str">
        <x:v>Erfasst von</x:v>
      </x:c>
      <x:c r="H12" s="9" t="str">
        <x:v>Datensatzprüfung</x:v>
      </x:c>
    </x:row>
    <x:row r="13" ht="6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IF(COUNTA(A13:G13)=0,"",IF(COUNTA(A13:G13)&lt;7,"Datensatz vervollständigen",IF(SUMPRODUCT(($A$13:$A$20=A13)*1)&gt;1,"Doppelte ID","Erfasst")))</x:f>
      </x:c>
    </x:row>
    <x:row r="14" ht="6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IF(COUNTA(A14:G14)=0,"",IF(COUNTA(A14:G14)&lt;7,"Datensatz vervollständigen",IF(SUMPRODUCT(($A$13:$A$20=A14)*1)&gt;1,"Doppelte ID","Erfasst")))</x:f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IF(COUNTA(A15:G15)=0,"",IF(COUNTA(A15:G15)&lt;7,"Datensatz vervollständigen",IF(SUMPRODUCT(($A$13:$A$20=A15)*1)&gt;1,"Doppelte ID","Erfasst")))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IF(COUNTA(A16:G16)=0,"",IF(COUNTA(A16:G16)&lt;7,"Datensatz vervollständigen",IF(SUMPRODUCT(($A$13:$A$20=A16)*1)&gt;1,"Doppelte ID","Erfasst")))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IF(COUNTA(A17:G17)=0,"",IF(COUNTA(A17:G17)&lt;7,"Datensatz vervollständigen",IF(SUMPRODUCT(($A$13:$A$20=A17)*1)&gt;1,"Doppelte ID","Erfasst")))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IF(COUNTA(A18:G18)=0,"",IF(COUNTA(A18:G18)&lt;7,"Datensatz vervollständigen",IF(SUMPRODUCT(($A$13:$A$20=A18)*1)&gt;1,"Doppelte ID","Erfasst")))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IF(COUNTA(A19:G19)=0,"",IF(COUNTA(A19:G19)&lt;7,"Datensatz vervollständigen",IF(SUMPRODUCT(($A$13:$A$20=A19)*1)&gt;1,"Doppelte ID","Erfasst")))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IF(COUNTA(A20:G20)=0,"",IF(COUNTA(A20:G20)&lt;7,"Datensatz vervollständigen",IF(SUMPRODUCT(($A$13:$A$20=A20)*1)&gt;1,"Doppelte ID","Erfasst")))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5" customHeight="1">
      <x:c r="A22" s="3" t="str">
        <x:v>Folgeaufgaben. Offene Aufgaben behalten ihren nächsten Schritt sichtbar. Geschlossene Aufgaben benötigen eine Nachweisreferenz.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Aufgaben-ID</x:v>
      </x:c>
      <x:c r="B23" s="9" t="str">
        <x:v>Aufgabentyp</x:v>
      </x:c>
      <x:c r="C23" s="9" t="str">
        <x:v>Aufgabe / Frage</x:v>
      </x:c>
      <x:c r="D23" s="9" t="str">
        <x:v>Verantwortlicher</x:v>
      </x:c>
      <x:c r="E23" s="9" t="str">
        <x:v>Fälligkeit</x:v>
      </x:c>
      <x:c r="F23" s="9" t="str">
        <x:v>Status</x:v>
      </x:c>
      <x:c r="G23" s="9" t="str">
        <x:v>Nachweis / Ergebnis</x:v>
      </x:c>
      <x:c r="H23" s="9" t="str">
        <x:v>Aufgabendatensatzprüfung</x:v>
      </x:c>
    </x:row>
    <x:row r="24" ht="62" customHeight="1">
      <x:c r="A24" s="5"/>
      <x:c r="B24" s="5"/>
      <x:c r="C24" s="5"/>
      <x:c r="D24" s="5"/>
      <x:c r="E24" s="6"/>
      <x:c r="F24" s="5"/>
      <x:c r="G24" s="5"/>
      <x:c r="H24" s="3" t="str">
        <x:f>IF(COUNTA(A24:G24)=0,"",IF(OR(A24="",B24="",C24="",D24="",E24="",F24=""),"Aufgabe vervollständigen",IF(SUMPRODUCT(($A$24:$A$29=A24)*1)&gt;1,"Doppelte ID",IF(AND(F24&lt;&gt;"Offen",F24&lt;&gt;"In Bearbeitung",F24&lt;&gt;"Geschlossen"),"Status prüfen",IF(F24="Geschlossen",IF(G24="","Abschlussnachweis ergänzen","Schließung erfasst"),"Aufgabe bleibt offen")))))</x:f>
      </x:c>
    </x:row>
    <x:row r="25" ht="62" customHeight="1">
      <x:c r="A25" s="5"/>
      <x:c r="B25" s="5"/>
      <x:c r="C25" s="5"/>
      <x:c r="D25" s="5"/>
      <x:c r="E25" s="6"/>
      <x:c r="F25" s="5"/>
      <x:c r="G25" s="5"/>
      <x:c r="H25" s="3" t="str">
        <x:f>IF(COUNTA(A25:G25)=0,"",IF(OR(A25="",B25="",C25="",D25="",E25="",F25=""),"Aufgabe vervollständigen",IF(SUMPRODUCT(($A$24:$A$29=A25)*1)&gt;1,"Doppelte ID",IF(AND(F25&lt;&gt;"Offen",F25&lt;&gt;"In Bearbeitung",F25&lt;&gt;"Geschlossen"),"Status prüfen",IF(F25="Geschlossen",IF(G25="","Abschlussnachweis ergänzen","Schließung erfasst"),"Aufgabe bleibt offen")))))</x:f>
      </x:c>
    </x:row>
    <x:row r="26" ht="62" customHeight="1">
      <x:c r="A26" s="5"/>
      <x:c r="B26" s="5"/>
      <x:c r="C26" s="5"/>
      <x:c r="D26" s="5"/>
      <x:c r="E26" s="6"/>
      <x:c r="F26" s="5"/>
      <x:c r="G26" s="5"/>
      <x:c r="H26" s="3" t="str">
        <x:f>IF(COUNTA(A26:G26)=0,"",IF(OR(A26="",B26="",C26="",D26="",E26="",F26=""),"Aufgabe vervollständigen",IF(SUMPRODUCT(($A$24:$A$29=A26)*1)&gt;1,"Doppelte ID",IF(AND(F26&lt;&gt;"Offen",F26&lt;&gt;"In Bearbeitung",F26&lt;&gt;"Geschlossen"),"Status prüfen",IF(F26="Geschlossen",IF(G26="","Abschlussnachweis ergänzen","Schließung erfasst"),"Aufgabe bleibt offen")))))</x:f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IF(COUNTA(A27:G27)=0,"",IF(OR(A27="",B27="",C27="",D27="",E27="",F27=""),"Aufgabe vervollständigen",IF(SUMPRODUCT(($A$24:$A$29=A27)*1)&gt;1,"Doppelte ID",IF(AND(F27&lt;&gt;"Offen",F27&lt;&gt;"In Bearbeitung",F27&lt;&gt;"Geschlossen"),"Status prüfen",IF(F27="Geschlossen",IF(G27="","Abschlussnachweis ergänzen","Schließung erfasst"),"Aufgabe bleibt offen")))))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IF(COUNTA(A28:G28)=0,"",IF(OR(A28="",B28="",C28="",D28="",E28="",F28=""),"Aufgabe vervollständigen",IF(SUMPRODUCT(($A$24:$A$29=A28)*1)&gt;1,"Doppelte ID",IF(AND(F28&lt;&gt;"Offen",F28&lt;&gt;"In Bearbeitung",F28&lt;&gt;"Geschlossen"),"Status prüfen",IF(F28="Geschlossen",IF(G28="","Abschlussnachweis ergänzen","Schließung erfasst"),"Aufgabe bleibt offen")))))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IF(COUNTA(A29:G29)=0,"",IF(OR(A29="",B29="",C29="",D29="",E29="",F29=""),"Aufgabe vervollständigen",IF(SUMPRODUCT(($A$24:$A$29=A29)*1)&gt;1,"Doppelte ID",IF(AND(F29&lt;&gt;"Offen",F29&lt;&gt;"In Bearbeitung",F29&lt;&gt;"Geschlossen"),"Status prüfen",IF(F29="Geschlossen",IF(G29="","Abschlussnachweis ergänzen","Schließung erfasst"),"Aufgabe bleibt offen")))))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4" customHeight="1">
      <x:c r="A31" s="3" t="str">
        <x:v>Beobachtungsmengen. Eine Einheit kann mehrere Beobachtungen haben. Jede betroffene Einheit einmal zählen.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Einheiten im Umfang</x:v>
      </x:c>
      <x:c r="B32" s="9" t="str">
        <x:v>Untersuchte Einheiten</x:v>
      </x:c>
      <x:c r="C32" s="9" t="str">
        <x:v>Beobachtet betroffene Einheiten</x:v>
      </x:c>
      <x:c r="D32" s="9" t="str">
        <x:v>Nicht untersuchte Einheiten</x:v>
      </x:c>
      <x:c r="E32" s="9" t="str">
        <x:v>Mengenprüfung</x:v>
      </x:c>
      <x:c r="F32" s="9" t="str">
        <x:v>Lagerort gesperrten Bestands</x:v>
      </x:c>
      <x:c r="G32" s="9" t="str">
        <x:v>Zurückbehaltenes Muster</x:v>
      </x:c>
      <x:c r="H32" s="9" t="str">
        <x:v>Verwahrer</x:v>
      </x:c>
    </x:row>
    <x:row r="33" ht="48" customHeight="1">
      <x:c r="A33" s="10"/>
      <x:c r="B33" s="10"/>
      <x:c r="C33" s="10"/>
      <x:c r="D33" s="11" t="str">
        <x:f>IF(COUNTA(A33:C33)=0,"",IF(COUNT(A33:C33)&lt;&gt;3,"Mengen vervollständigen",A33-B33))</x:f>
      </x:c>
      <x:c r="E33" s="3" t="str">
        <x:f>IF(COUNTA(A33:C33)=0,"",IF(COUNT(A33:C33)&lt;&gt;3,"Mengen vervollständigen",IF(OR(MIN(A33:C33)&lt;0,A33&lt;&gt;INT(A33),B33&lt;&gt;INT(B33),C33&lt;&gt;INT(C33)),"Ganze Stückzahlen verwenden",IF(OR(B33&gt;A33,C33&gt;B33),"Mengenkonflikt","Mengen konsistent"))))</x:f>
      </x:c>
      <x:c r="F33" s="5"/>
      <x:c r="G33" s="5"/>
      <x:c r="H33" s="5"/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5" customHeight="1">
      <x:c r="A36" s="3" t="str">
        <x:v>Eine beobachtet betroffene unter fünf untersuchten Einheiten belegt weder den Zustand der anderen 35 noch eine Losfehlerquote.</x:v>
      </x:c>
      <x:c r="B36" s="3"/>
      <x:c r="C36" s="3"/>
      <x:c r="D36" s="3"/>
      <x:c r="E36" s="3"/>
      <x:c r="F36" s="3"/>
      <x:c r="G36" s="3"/>
      <x:c r="H36" s="3"/>
    </x:row>
    <x:row r="37" ht="32" customHeight="1">
      <x:c r="A37" s="3" t="str">
        <x:v>Originalfotos, Etiketten, Verpackung und Musteridentität erhalten. Jede Handhabung, Prüfung oder Änderung vor und nach Entdeckung erfassen.</x:v>
      </x:c>
      <x:c r="B37" s="3"/>
      <x:c r="C37" s="3"/>
      <x:c r="D37" s="3"/>
      <x:c r="E37" s="3"/>
      <x:c r="F37" s="3"/>
      <x:c r="G37" s="3"/>
      <x:c r="H37" s="3"/>
    </x:row>
    <x:row r="38" ht="38" customHeight="1">
      <x:c r="A38" s="3" t="str">
        <x:v>Beobachtung, mögliche Erklärung und bestätigte Ursache sind unterschiedliche Datensätze. Dieses Beispiel lässt die Grundursache unbestätigt.</x:v>
      </x:c>
      <x:c r="B38" s="3"/>
      <x:c r="C38" s="3"/>
      <x:c r="D38" s="3"/>
      <x:c r="E38" s="3"/>
      <x:c r="F38" s="3"/>
      <x:c r="G38" s="3"/>
      <x:c r="H38" s="3"/>
    </x:row>
    <x:row r="39" ht="34" customHeight="1">
      <x:c r="A39" s="3" t="str">
        <x:v>Problemabschluss und Materialfreigabe benötigen benannte Befugnis und Nachweise. Eine geschlossene Sofortmaßnahme schließt das Problem nicht.</x:v>
      </x:c>
      <x:c r="B39" s="3"/>
      <x:c r="C39" s="3"/>
      <x:c r="D39" s="3"/>
      <x:c r="E39" s="3"/>
      <x:c r="F39" s="3"/>
      <x:c r="G39" s="3"/>
      <x:c r="H39" s="3"/>
    </x:row>
    <x:row r="40" ht="34" customHeight="1">
      <x:c r="A40" s="3" t="str">
        <x:v>Kapazität: 8 Beobachtungs- und 6 Aufgabenzeilen. Formeln und begrenzte Duplikatbereiche gemeinsam erweitern und ergänzte Zeile prüfen.</x:v>
      </x:c>
      <x:c r="B40" s="3"/>
      <x:c r="C40" s="3"/>
      <x:c r="D40" s="3"/>
      <x:c r="E40" s="3"/>
      <x:c r="F40" s="3"/>
      <x:c r="G40" s="3"/>
      <x:c r="H40" s="3"/>
    </x:row>
    <x:row r="41" ht="36" customHeight="1">
      <x:c r="A41" s="3" t="str">
        <x:v>Quelle: ASQ, Die acht Disziplinen 8D. Dieser Nachweisdatensatz ist weder 8D-Bericht noch Zusage eines solchen Berichts.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AND(H13&lt;&gt;"",H13&lt;&gt;"Erfasst")</x:formula>
    </x:cfRule>
  </x:conditionalFormatting>
  <x:conditionalFormatting sqref="H24:H29">
    <x:cfRule type="expression" dxfId="1" priority="2">
      <x:formula>AND(H24&lt;&gt;"",H24&lt;&gt;"Schließung erfasst")</x:formula>
    </x:cfRule>
  </x:conditionalFormatting>
  <x:conditionalFormatting sqref="E33:E33">
    <x:cfRule type="expression" dxfId="2" priority="3">
      <x:formula>AND(E33&lt;&gt;"",E33&lt;&gt;"Mengen konsistent")</x:formula>
    </x:cfRule>
  </x:conditionalFormatting>
  <x:dataValidations count="1">
    <x:dataValidation type="list" sqref="F24:F29">
      <x:formula1>"Offen,In Bearbeitung,Geschlossen"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4" customHeight="1">
      <x:c r="A2" s="4" t="str">
        <x:v>Qualitätsproblembericht für Kabelkonfektionen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FIKTIVES BEISPIEL. Alle EX-Identitäten, Kriterien und Entscheidungen sind zu Lernzwecken erfunden.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3" t="str">
        <x:v>Problem-ID / Revision</x:v>
      </x:c>
      <x:c r="B5" s="5" t="str">
        <x:v>EX-QI-31 Revision A</x:v>
      </x:c>
      <x:c r="C5" s="5"/>
      <x:c r="D5" s="5"/>
      <x:c r="E5" s="3" t="str">
        <x:v>Baugruppe / Zeichnungsrevision</x:v>
      </x:c>
      <x:c r="F5" s="5" t="str">
        <x:v>EX-CA-31 B / EX-DWG-31 B</x:v>
      </x:c>
      <x:c r="G5" s="5"/>
      <x:c r="H5" s="5"/>
    </x:row>
    <x:row r="6" ht="58" customHeight="1">
      <x:c r="A6" s="3" t="str">
        <x:v>Eingang / Los / Bestellung</x:v>
      </x:c>
      <x:c r="B6" s="5" t="str">
        <x:v>EX-RC-31 / EX-LOT-31 / EX-PO-31</x:v>
      </x:c>
      <x:c r="C6" s="5"/>
      <x:c r="D6" s="5"/>
      <x:c r="E6" s="3" t="str">
        <x:v>Meldende Person / Kontakt</x:v>
      </x:c>
      <x:c r="F6" s="5" t="str">
        <x:v>Fiktiver Wareneingangsprüfer / internes Verzeichnis</x:v>
      </x:c>
      <x:c r="G6" s="5"/>
      <x:c r="H6" s="5"/>
    </x:row>
    <x:row r="7" ht="59" customHeight="1">
      <x:c r="A7" s="3" t="str">
        <x:v>Datum der ersten Beobachtung</x:v>
      </x:c>
      <x:c r="B7" s="6" t="d">
        <x:v>2026-10-19T00:00:00.000Z</x:v>
      </x:c>
      <x:c r="C7" s="5"/>
      <x:c r="D7" s="5"/>
      <x:c r="E7" s="3" t="str">
        <x:v>Stufe / Ort</x:v>
      </x:c>
      <x:c r="F7" s="5" t="str">
        <x:v>Wareneingangssichtprüfung / Eingangsarbeitsplatz</x:v>
      </x:c>
      <x:c r="G7" s="5"/>
      <x:c r="H7" s="5"/>
    </x:row>
    <x:row r="8" ht="53" customHeight="1">
      <x:c r="A8" s="3" t="str">
        <x:v>Konfiguration / Bedingungen</x:v>
      </x:c>
      <x:c r="B8" s="5" t="str">
        <x:v>Ungesteckt, spannungslos; keine Funktionsprüfung</x:v>
      </x:c>
      <x:c r="C8" s="5"/>
      <x:c r="D8" s="5"/>
      <x:c r="E8" s="3" t="str">
        <x:v>Beobachtet / nicht festgestellt</x:v>
      </x:c>
      <x:c r="F8" s="5" t="str">
        <x:v>Verriegelungsspitze an U03 fehlt. Ursache und Zeitpunkt unbekannt.</x:v>
      </x:c>
      <x:c r="G8" s="5"/>
      <x:c r="H8" s="5"/>
    </x:row>
    <x:row r="9" ht="49" customHeight="1">
      <x:c r="A9" s="3" t="str">
        <x:v>Sofortmaßnahme / Befugnis</x:v>
      </x:c>
      <x:c r="B9" s="5" t="str">
        <x:v>U01-U40 sperren; fiktiver Qualitätsleiter</x:v>
      </x:c>
      <x:c r="C9" s="5"/>
      <x:c r="D9" s="5"/>
      <x:c r="E9" s="3" t="str">
        <x:v>Zurückbehaltenes Teil / Ort</x:v>
      </x:c>
      <x:c r="F9" s="5" t="str">
        <x:v>U03 unverändert / Sperrschrank EX-H1</x:v>
      </x:c>
      <x:c r="G9" s="5"/>
      <x:c r="H9" s="5"/>
    </x:row>
    <x:row r="10" ht="65" customHeight="1">
      <x:c r="A10" s="3" t="str">
        <x:v>Aktuelle Verwendung / Entscheidung</x:v>
      </x:c>
      <x:c r="B10" s="5" t="str">
        <x:v>Offen; Sperrung bleibt. EX-HOLD-31</x:v>
      </x:c>
      <x:c r="C10" s="5"/>
      <x:c r="D10" s="5"/>
      <x:c r="E10" s="3" t="str">
        <x:v>Folgeverantwortlicher / Fälligkeit</x:v>
      </x:c>
      <x:c r="F10" s="5" t="str">
        <x:v>Fiktiver Qualitätsleiter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59" customHeight="1">
      <x:c r="A12" s="9" t="str">
        <x:v>Beobachtungs-ID</x:v>
      </x:c>
      <x:c r="B12" s="9" t="str">
        <x:v>Einheit / Mustersatz</x:v>
      </x:c>
      <x:c r="C12" s="9" t="str">
        <x:v>Beobachteter Zustand</x:v>
      </x:c>
      <x:c r="D12" s="9" t="str">
        <x:v>Anforderungsreferenz</x:v>
      </x:c>
      <x:c r="E12" s="9" t="str">
        <x:v>Methode / Bedingungen</x:v>
      </x:c>
      <x:c r="F12" s="9" t="str">
        <x:v>Nachweisreferenz</x:v>
      </x:c>
      <x:c r="G12" s="9" t="str">
        <x:v>Erfasst von</x:v>
      </x:c>
      <x:c r="H12" s="9" t="str">
        <x:v>Datensatzprüfung</x:v>
      </x:c>
    </x:row>
    <x:row r="13" ht="100" customHeight="1">
      <x:c r="A13" s="5" t="str">
        <x:v>OB01</x:v>
      </x:c>
      <x:c r="B13" s="5" t="str">
        <x:v>U03</x:v>
      </x:c>
      <x:c r="C13" s="5" t="str">
        <x:v>Verriegelungsspitze fehlt vor dem Stecken</x:v>
      </x:c>
      <x:c r="D13" s="5" t="str">
        <x:v>EX-IP-31 A, intakte Verriegelung</x:v>
      </x:c>
      <x:c r="E13" s="5" t="str">
        <x:v>Wareneingangssichtprüfung; ungesteckt; spannungslos</x:v>
      </x:c>
      <x:c r="F13" s="5" t="str">
        <x:v>EX-PH-03 Übersicht und Detail</x:v>
      </x:c>
      <x:c r="G13" s="5" t="str">
        <x:v>Beispielprüfer</x:v>
      </x:c>
      <x:c r="H13" s="3" t="str">
        <x:f>IF(COUNTA(A13:G13)=0,"",IF(COUNTA(A13:G13)&lt;7,"Datensatz vervollständigen",IF(SUMPRODUCT(($A$13:$A$20=A13)*1)&gt;1,"Doppelte ID","Erfasst")))</x:f>
        <x:v>Erfasst</x:v>
      </x:c>
    </x:row>
    <x:row r="14" ht="95" customHeight="1">
      <x:c r="A14" s="5" t="str">
        <x:v>OB02</x:v>
      </x:c>
      <x:c r="B14" s="5" t="str">
        <x:v>U01, U02, U04, U05</x:v>
      </x:c>
      <x:c r="C14" s="5" t="str">
        <x:v>Verriegelungsspitzen sichtbar intakt</x:v>
      </x:c>
      <x:c r="D14" s="5" t="str">
        <x:v>EX-IP-31 A, intakte Verriegelung</x:v>
      </x:c>
      <x:c r="E14" s="5" t="str">
        <x:v>Gleiche Sichtprüfung wie OB01</x:v>
      </x:c>
      <x:c r="F14" s="5" t="str">
        <x:v>EX-PH-04 Vergleichsansichten</x:v>
      </x:c>
      <x:c r="G14" s="5" t="str">
        <x:v>Beispielprüfer</x:v>
      </x:c>
      <x:c r="H14" s="3" t="str">
        <x:f>IF(COUNTA(A14:G14)=0,"",IF(COUNTA(A14:G14)&lt;7,"Datensatz vervollständigen",IF(SUMPRODUCT(($A$13:$A$20=A14)*1)&gt;1,"Doppelte ID","Erfasst")))</x:f>
        <x:v>Erfasst</x:v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IF(COUNTA(A15:G15)=0,"",IF(COUNTA(A15:G15)&lt;7,"Datensatz vervollständigen",IF(SUMPRODUCT(($A$13:$A$20=A15)*1)&gt;1,"Doppelte ID","Erfasst")))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IF(COUNTA(A16:G16)=0,"",IF(COUNTA(A16:G16)&lt;7,"Datensatz vervollständigen",IF(SUMPRODUCT(($A$13:$A$20=A16)*1)&gt;1,"Doppelte ID","Erfasst")))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IF(COUNTA(A17:G17)=0,"",IF(COUNTA(A17:G17)&lt;7,"Datensatz vervollständigen",IF(SUMPRODUCT(($A$13:$A$20=A17)*1)&gt;1,"Doppelte ID","Erfasst")))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IF(COUNTA(A18:G18)=0,"",IF(COUNTA(A18:G18)&lt;7,"Datensatz vervollständigen",IF(SUMPRODUCT(($A$13:$A$20=A18)*1)&gt;1,"Doppelte ID","Erfasst")))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IF(COUNTA(A19:G19)=0,"",IF(COUNTA(A19:G19)&lt;7,"Datensatz vervollständigen",IF(SUMPRODUCT(($A$13:$A$20=A19)*1)&gt;1,"Doppelte ID","Erfasst")))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IF(COUNTA(A20:G20)=0,"",IF(COUNTA(A20:G20)&lt;7,"Datensatz vervollständigen",IF(SUMPRODUCT(($A$13:$A$20=A20)*1)&gt;1,"Doppelte ID","Erfasst")))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5" customHeight="1">
      <x:c r="A22" s="3" t="str">
        <x:v>Folgeaufgaben. Offene Aufgaben behalten ihren nächsten Schritt sichtbar. Geschlossene Aufgaben benötigen eine Nachweisreferenz.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Aufgaben-ID</x:v>
      </x:c>
      <x:c r="B23" s="9" t="str">
        <x:v>Aufgabentyp</x:v>
      </x:c>
      <x:c r="C23" s="9" t="str">
        <x:v>Aufgabe / Frage</x:v>
      </x:c>
      <x:c r="D23" s="9" t="str">
        <x:v>Verantwortlicher</x:v>
      </x:c>
      <x:c r="E23" s="9" t="str">
        <x:v>Fälligkeit</x:v>
      </x:c>
      <x:c r="F23" s="9" t="str">
        <x:v>Status</x:v>
      </x:c>
      <x:c r="G23" s="9" t="str">
        <x:v>Nachweis / Ergebnis</x:v>
      </x:c>
      <x:c r="H23" s="9" t="str">
        <x:v>Aufgabendatensatzprüfung</x:v>
      </x:c>
    </x:row>
    <x:row r="24" ht="103" customHeight="1">
      <x:c r="A24" s="5" t="str">
        <x:v>AC01</x:v>
      </x:c>
      <x:c r="B24" s="5" t="str">
        <x:v>Sofortmaßnahme</x:v>
      </x:c>
      <x:c r="C24" s="5" t="str">
        <x:v>Alle 40 Einheiten identifizieren und separieren</x:v>
      </x:c>
      <x:c r="D24" s="5" t="str">
        <x:v>Fiktiver Lagerleiter</x:v>
      </x:c>
      <x:c r="E24" s="6" t="d">
        <x:v>2026-10-19T00:00:00.000Z</x:v>
      </x:c>
      <x:c r="F24" s="5" t="str">
        <x:v>Geschlossen</x:v>
      </x:c>
      <x:c r="G24" s="5" t="str">
        <x:v>EX-HOLD-31 Mengen- und Ortsnachweis</x:v>
      </x:c>
      <x:c r="H24" s="3" t="str">
        <x:f>IF(COUNTA(A24:G24)=0,"",IF(OR(A24="",B24="",C24="",D24="",E24="",F24=""),"Aufgabe vervollständigen",IF(SUMPRODUCT(($A$24:$A$29=A24)*1)&gt;1,"Doppelte ID",IF(AND(F24&lt;&gt;"Offen",F24&lt;&gt;"In Bearbeitung",F24&lt;&gt;"Geschlossen"),"Status prüfen",IF(F24="Geschlossen",IF(G24="","Abschlussnachweis ergänzen","Schließung erfasst"),"Aufgabe bleibt offen")))))</x:f>
        <x:v>Schließung erfasst</x:v>
      </x:c>
    </x:row>
    <x:row r="25" ht="78" customHeight="1">
      <x:c r="A25" s="5" t="str">
        <x:v>AC02</x:v>
      </x:c>
      <x:c r="B25" s="5" t="str">
        <x:v>Nachweisanforderung</x:v>
      </x:c>
      <x:c r="C25" s="5" t="str">
        <x:v>Verpackungszustand bestätigen und U03-Fotos prüfen</x:v>
      </x:c>
      <x:c r="D25" s="5" t="str">
        <x:v>Fiktiver Beschaffungskontakt</x:v>
      </x:c>
      <x:c r="E25" s="6" t="d">
        <x:v>2026-10-20T00:00:00.000Z</x:v>
      </x:c>
      <x:c r="F25" s="5" t="str">
        <x:v>Offen</x:v>
      </x:c>
      <x:c r="G25" s="5"/>
      <x:c r="H25" s="3" t="str">
        <x:f>IF(COUNTA(A25:G25)=0,"",IF(OR(A25="",B25="",C25="",D25="",E25="",F25=""),"Aufgabe vervollständigen",IF(SUMPRODUCT(($A$24:$A$29=A25)*1)&gt;1,"Doppelte ID",IF(AND(F25&lt;&gt;"Offen",F25&lt;&gt;"In Bearbeitung",F25&lt;&gt;"Geschlossen"),"Status prüfen",IF(F25="Geschlossen",IF(G25="","Abschlussnachweis ergänzen","Schließung erfasst"),"Aufgabe bleibt offen")))))</x:f>
        <x:v>Aufgabe bleibt offen</x:v>
      </x:c>
    </x:row>
    <x:row r="26" ht="103" customHeight="1">
      <x:c r="A26" s="5" t="str">
        <x:v>AC03</x:v>
      </x:c>
      <x:c r="B26" s="5" t="str">
        <x:v>Anfrage zur Verwendungsentscheidung</x:v>
      </x:c>
      <x:c r="C26" s="5" t="str">
        <x:v>Untersuchung/Rückgabe vor Veränderung von U03 vereinbaren</x:v>
      </x:c>
      <x:c r="D26" s="5" t="str">
        <x:v>Fiktiver Qualitätsleiter</x:v>
      </x:c>
      <x:c r="E26" s="6" t="d">
        <x:v>2026-10-20T00:00:00.000Z</x:v>
      </x:c>
      <x:c r="F26" s="5" t="str">
        <x:v>Offen</x:v>
      </x:c>
      <x:c r="G26" s="5"/>
      <x:c r="H26" s="3" t="str">
        <x:f>IF(COUNTA(A26:G26)=0,"",IF(OR(A26="",B26="",C26="",D26="",E26="",F26=""),"Aufgabe vervollständigen",IF(SUMPRODUCT(($A$24:$A$29=A26)*1)&gt;1,"Doppelte ID",IF(AND(F26&lt;&gt;"Offen",F26&lt;&gt;"In Bearbeitung",F26&lt;&gt;"Geschlossen"),"Status prüfen",IF(F26="Geschlossen",IF(G26="","Abschlussnachweis ergänzen","Schließung erfasst"),"Aufgabe bleibt offen")))))</x:f>
        <x:v>Aufgabe bleibt offen</x:v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IF(COUNTA(A27:G27)=0,"",IF(OR(A27="",B27="",C27="",D27="",E27="",F27=""),"Aufgabe vervollständigen",IF(SUMPRODUCT(($A$24:$A$29=A27)*1)&gt;1,"Doppelte ID",IF(AND(F27&lt;&gt;"Offen",F27&lt;&gt;"In Bearbeitung",F27&lt;&gt;"Geschlossen"),"Status prüfen",IF(F27="Geschlossen",IF(G27="","Abschlussnachweis ergänzen","Schließung erfasst"),"Aufgabe bleibt offen")))))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IF(COUNTA(A28:G28)=0,"",IF(OR(A28="",B28="",C28="",D28="",E28="",F28=""),"Aufgabe vervollständigen",IF(SUMPRODUCT(($A$24:$A$29=A28)*1)&gt;1,"Doppelte ID",IF(AND(F28&lt;&gt;"Offen",F28&lt;&gt;"In Bearbeitung",F28&lt;&gt;"Geschlossen"),"Status prüfen",IF(F28="Geschlossen",IF(G28="","Abschlussnachweis ergänzen","Schließung erfasst"),"Aufgabe bleibt offen")))))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IF(COUNTA(A29:G29)=0,"",IF(OR(A29="",B29="",C29="",D29="",E29="",F29=""),"Aufgabe vervollständigen",IF(SUMPRODUCT(($A$24:$A$29=A29)*1)&gt;1,"Doppelte ID",IF(AND(F29&lt;&gt;"Offen",F29&lt;&gt;"In Bearbeitung",F29&lt;&gt;"Geschlossen"),"Status prüfen",IF(F29="Geschlossen",IF(G29="","Abschlussnachweis ergänzen","Schließung erfasst"),"Aufgabe bleibt offen")))))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4" customHeight="1">
      <x:c r="A31" s="3" t="str">
        <x:v>Beobachtungsmengen. Eine Einheit kann mehrere Beobachtungen haben. Jede betroffene Einheit einmal zählen.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Einheiten im Umfang</x:v>
      </x:c>
      <x:c r="B32" s="9" t="str">
        <x:v>Untersuchte Einheiten</x:v>
      </x:c>
      <x:c r="C32" s="9" t="str">
        <x:v>Beobachtet betroffene Einheiten</x:v>
      </x:c>
      <x:c r="D32" s="9" t="str">
        <x:v>Nicht untersuchte Einheiten</x:v>
      </x:c>
      <x:c r="E32" s="9" t="str">
        <x:v>Mengenprüfung</x:v>
      </x:c>
      <x:c r="F32" s="9" t="str">
        <x:v>Lagerort gesperrten Bestands</x:v>
      </x:c>
      <x:c r="G32" s="9" t="str">
        <x:v>Zurückbehaltenes Muster</x:v>
      </x:c>
      <x:c r="H32" s="9" t="str">
        <x:v>Verwahrer</x:v>
      </x:c>
    </x:row>
    <x:row r="33" ht="70" customHeight="1">
      <x:c r="A33" s="10" t="n">
        <x:v>40</x:v>
      </x:c>
      <x:c r="B33" s="10" t="n">
        <x:v>5</x:v>
      </x:c>
      <x:c r="C33" s="10" t="n">
        <x:v>1</x:v>
      </x:c>
      <x:c r="D33" s="11" t="n">
        <x:f>IF(COUNTA(A33:C33)=0,"",IF(COUNT(A33:C33)&lt;&gt;3,"Mengen vervollständigen",A33-B33))</x:f>
        <x:v>35</x:v>
      </x:c>
      <x:c r="E33" s="3" t="str">
        <x:f>IF(COUNTA(A33:C33)=0,"",IF(COUNT(A33:C33)&lt;&gt;3,"Mengen vervollständigen",IF(OR(MIN(A33:C33)&lt;0,A33&lt;&gt;INT(A33),B33&lt;&gt;INT(B33),C33&lt;&gt;INT(C33)),"Ganze Stückzahlen verwenden",IF(OR(B33&gt;A33,C33&gt;B33),"Mengenkonflikt","Mengen konsistent"))))</x:f>
        <x:v>Mengen konsistent</x:v>
      </x:c>
      <x:c r="F33" s="5" t="str">
        <x:v>EX-H1, Einheiten U01-U40</x:v>
      </x:c>
      <x:c r="G33" s="5" t="str">
        <x:v>U03, im gesperrten Bestand</x:v>
      </x:c>
      <x:c r="H33" s="5" t="str">
        <x:v>Fiktiver Lagerleiter</x:v>
      </x:c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5" customHeight="1">
      <x:c r="A36" s="3" t="str">
        <x:v>Eine beobachtet betroffene unter fünf untersuchten Einheiten belegt weder den Zustand der anderen 35 noch eine Losfehlerquote.</x:v>
      </x:c>
      <x:c r="B36" s="3"/>
      <x:c r="C36" s="3"/>
      <x:c r="D36" s="3"/>
      <x:c r="E36" s="3"/>
      <x:c r="F36" s="3"/>
      <x:c r="G36" s="3"/>
      <x:c r="H36" s="3"/>
    </x:row>
    <x:row r="37" ht="32" customHeight="1">
      <x:c r="A37" s="3" t="str">
        <x:v>Originalfotos, Etiketten, Verpackung und Musteridentität erhalten. Jede Handhabung, Prüfung oder Änderung vor und nach Entdeckung erfassen.</x:v>
      </x:c>
      <x:c r="B37" s="3"/>
      <x:c r="C37" s="3"/>
      <x:c r="D37" s="3"/>
      <x:c r="E37" s="3"/>
      <x:c r="F37" s="3"/>
      <x:c r="G37" s="3"/>
      <x:c r="H37" s="3"/>
    </x:row>
    <x:row r="38" ht="38" customHeight="1">
      <x:c r="A38" s="3" t="str">
        <x:v>Beobachtung, mögliche Erklärung und bestätigte Ursache sind unterschiedliche Datensätze. Dieses Beispiel lässt die Grundursache unbestätigt.</x:v>
      </x:c>
      <x:c r="B38" s="3"/>
      <x:c r="C38" s="3"/>
      <x:c r="D38" s="3"/>
      <x:c r="E38" s="3"/>
      <x:c r="F38" s="3"/>
      <x:c r="G38" s="3"/>
      <x:c r="H38" s="3"/>
    </x:row>
    <x:row r="39" ht="34" customHeight="1">
      <x:c r="A39" s="3" t="str">
        <x:v>Problemabschluss und Materialfreigabe benötigen benannte Befugnis und Nachweise. Eine geschlossene Sofortmaßnahme schließt das Problem nicht.</x:v>
      </x:c>
      <x:c r="B39" s="3"/>
      <x:c r="C39" s="3"/>
      <x:c r="D39" s="3"/>
      <x:c r="E39" s="3"/>
      <x:c r="F39" s="3"/>
      <x:c r="G39" s="3"/>
      <x:c r="H39" s="3"/>
    </x:row>
    <x:row r="40" ht="34" customHeight="1">
      <x:c r="A40" s="3" t="str">
        <x:v>Kapazität: 8 Beobachtungs- und 6 Aufgabenzeilen. Formeln und begrenzte Duplikatbereiche gemeinsam erweitern und ergänzte Zeile prüfen.</x:v>
      </x:c>
      <x:c r="B40" s="3"/>
      <x:c r="C40" s="3"/>
      <x:c r="D40" s="3"/>
      <x:c r="E40" s="3"/>
      <x:c r="F40" s="3"/>
      <x:c r="G40" s="3"/>
      <x:c r="H40" s="3"/>
    </x:row>
    <x:row r="41" ht="36" customHeight="1">
      <x:c r="A41" s="3" t="str">
        <x:v>Quelle: ASQ, Die acht Disziplinen 8D. Dieser Nachweisdatensatz ist weder 8D-Bericht noch Zusage eines solchen Berichts.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AND(H13&lt;&gt;"",H13&lt;&gt;"Erfasst")</x:formula>
    </x:cfRule>
  </x:conditionalFormatting>
  <x:conditionalFormatting sqref="H24:H29">
    <x:cfRule type="expression" dxfId="4" priority="2">
      <x:formula>AND(H24&lt;&gt;"",H24&lt;&gt;"Schließung erfasst")</x:formula>
    </x:cfRule>
  </x:conditionalFormatting>
  <x:conditionalFormatting sqref="E33:E33">
    <x:cfRule type="expression" dxfId="5" priority="3">
      <x:formula>AND(E33&lt;&gt;"",E33&lt;&gt;"Mengen konsistent")</x:formula>
    </x:cfRule>
  </x:conditionalFormatting>
  <x:dataValidations count="1">
    <x:dataValidation type="list" sqref="F24:F29">
      <x:formula1>"Offen,In Bearbeitung,Geschlossen"</x:formula1>
    </x:dataValidation>
  </x:dataValidations>
  <x:pageMargins left="0.7" right="0.7" top="0.75" bottom="0.75" header="0.3" footer="0.3"/>
</x:worksheet>
</file>