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e637ddc2e45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ervergleich" sheetId="1" r:id="Rd6291f0eb1ce499e"/>
    <x:sheet xmlns:r="http://schemas.openxmlformats.org/officeDocument/2006/relationships" name="Beispiel" sheetId="2" r:id="Re9a202ce9e3f48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4d6dc1a224692" /><Relationship Type="http://schemas.openxmlformats.org/officeDocument/2006/relationships/theme" Target="/xl/theme/theme1.xml" Id="R548fce0f6ef84ca5" /><Relationship Type="http://schemas.openxmlformats.org/officeDocument/2006/relationships/sharedStrings" Target="/xl/sharedStrings.xml" Id="Ra33f327e141445a2" /><Relationship Type="http://schemas.openxmlformats.org/officeDocument/2006/relationships/worksheet" Target="/xl/worksheets/sheet1.xml" Id="Rd6291f0eb1ce499e" /><Relationship Type="http://schemas.openxmlformats.org/officeDocument/2006/relationships/worksheet" Target="/xl/worksheets/sheet2.xml" Id="Re9a202ce9e3f482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4" customHeight="1">
      <x:c r="A2" s="4" t="str">
        <x:v>Vergleich von Steckverbinderalternativen</x:v>
      </x:c>
      <x:c r="B2" s="3"/>
      <x:c r="C2" s="3"/>
      <x:c r="D2" s="3"/>
      <x:c r="E2" s="3"/>
      <x:c r="F2" s="3"/>
      <x:c r="G2" s="3"/>
      <x:c r="H2" s="3"/>
    </x:row>
    <x:row r="3" ht="36" customHeight="1">
      <x:c r="A3" s="3" t="str">
        <x:v>Bernsteinfarbene Zellen sind bearbeitbar. Datensatzprüfungen bewerten nur Feldpräsenz und doppelte IDs. Sie geben niemals Kompatibilität frei.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2" customHeight="1">
      <x:c r="A5" s="3" t="str">
        <x:v>Projekt / Baugruppenrevision</x:v>
      </x:c>
      <x:c r="B5" s="3"/>
      <x:c r="C5" s="5"/>
      <x:c r="D5" s="5"/>
      <x:c r="E5" s="3" t="str">
        <x:v>Vergleichs-ID / Revision</x:v>
      </x:c>
      <x:c r="F5" s="3"/>
      <x:c r="G5" s="5"/>
      <x:c r="H5" s="5"/>
    </x:row>
    <x:row r="6" ht="42" customHeight="1">
      <x:c r="A6" s="3" t="str">
        <x:v>Originalgehäuse / -kontakt</x:v>
      </x:c>
      <x:c r="B6" s="3"/>
      <x:c r="C6" s="5"/>
      <x:c r="D6" s="5"/>
      <x:c r="E6" s="3" t="str">
        <x:v>Kandidatengehäuse / -kontakt</x:v>
      </x:c>
      <x:c r="F6" s="3"/>
      <x:c r="G6" s="5"/>
      <x:c r="H6" s="5"/>
    </x:row>
    <x:row r="7" ht="46" customHeight="1">
      <x:c r="A7" s="3" t="str">
        <x:v>Beibehaltenes Gegenstück</x:v>
      </x:c>
      <x:c r="B7" s="3"/>
      <x:c r="C7" s="5"/>
      <x:c r="D7" s="5"/>
      <x:c r="E7" s="3" t="str">
        <x:v>Umfang / Leiterkonfiguration</x:v>
      </x:c>
      <x:c r="F7" s="3"/>
      <x:c r="G7" s="5"/>
      <x:c r="H7" s="5"/>
    </x:row>
    <x:row r="8" ht="42" customHeight="1">
      <x:c r="A8" s="3" t="str">
        <x:v>Grundlagen-Dokumentenpaket</x:v>
      </x:c>
      <x:c r="B8" s="3"/>
      <x:c r="C8" s="5"/>
      <x:c r="D8" s="5"/>
      <x:c r="E8" s="3" t="str">
        <x:v>Kandidatenpaket</x:v>
      </x:c>
      <x:c r="F8" s="3"/>
      <x:c r="G8" s="5"/>
      <x:c r="H8" s="5"/>
    </x:row>
    <x:row r="9" ht="55" customHeight="1">
      <x:c r="A9" s="3" t="str">
        <x:v>Prüfbefugnis / Datum</x:v>
      </x:c>
      <x:c r="B9" s="3"/>
      <x:c r="C9" s="5"/>
      <x:c r="D9" s="5"/>
      <x:c r="E9" s="3" t="str">
        <x:v>Aktuelle manuelle Entscheidung</x:v>
      </x:c>
      <x:c r="F9" s="3"/>
      <x:c r="G9" s="5"/>
      <x:c r="H9" s="5"/>
    </x:row>
    <x:row r="10" ht="30" customHeight="1">
      <x:c r="A10" s="3"/>
      <x:c r="B10" s="3"/>
      <x:c r="C10" s="3"/>
      <x:c r="D10" s="3"/>
      <x:c r="E10" s="3"/>
      <x:c r="F10" s="3"/>
      <x:c r="G10" s="3"/>
      <x:c r="H10" s="3"/>
    </x:row>
    <x:row r="11" ht="65" customHeight="1">
      <x:c r="A11" s="8" t="str">
        <x:v>Datensatz-ID</x:v>
      </x:c>
      <x:c r="B11" s="8" t="str">
        <x:v>Anforderung / Merkmal</x:v>
      </x:c>
      <x:c r="C11" s="8" t="str">
        <x:v>Grundlagenachweis</x:v>
      </x:c>
      <x:c r="D11" s="8" t="str">
        <x:v>Kandidatennachweis</x:v>
      </x:c>
      <x:c r="E11" s="8" t="str">
        <x:v>Unterschied / Unbekanntes</x:v>
      </x:c>
      <x:c r="F11" s="8" t="str">
        <x:v>Validierung / nächster Schritt</x:v>
      </x:c>
      <x:c r="G11" s="8" t="str">
        <x:v>Verantwortlicher / Zieltermin</x:v>
      </x:c>
      <x:c r="H11" s="8" t="str">
        <x:v>Datensatzprüfung</x:v>
      </x:c>
    </x:row>
    <x:row r="12" ht="78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IF(COUNTA(A12:G12)=0,"",IF(COUNTA(A12:G12)&lt;7,"Datensatz vervollständigen",IF(SUMPRODUCT(($A$12:$A$21=A12)*1)&gt;1,"Doppelte ID","Erfasst")))</x:f>
      </x:c>
    </x:row>
    <x:row r="13" ht="7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IF(COUNTA(A13:G13)=0,"",IF(COUNTA(A13:G13)&lt;7,"Datensatz vervollständigen",IF(SUMPRODUCT(($A$12:$A$21=A13)*1)&gt;1,"Doppelte ID","Erfasst")))</x:f>
      </x:c>
    </x:row>
    <x:row r="14" ht="7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IF(COUNTA(A14:G14)=0,"",IF(COUNTA(A14:G14)&lt;7,"Datensatz vervollständigen",IF(SUMPRODUCT(($A$12:$A$21=A14)*1)&gt;1,"Doppelte ID","Erfasst")))</x:f>
      </x:c>
    </x:row>
    <x:row r="15" ht="7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IF(COUNTA(A15:G15)=0,"",IF(COUNTA(A15:G15)&lt;7,"Datensatz vervollständigen",IF(SUMPRODUCT(($A$12:$A$21=A15)*1)&gt;1,"Doppelte ID","Erfasst")))</x:f>
      </x:c>
    </x:row>
    <x:row r="16" ht="7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IF(COUNTA(A16:G16)=0,"",IF(COUNTA(A16:G16)&lt;7,"Datensatz vervollständigen",IF(SUMPRODUCT(($A$12:$A$21=A16)*1)&gt;1,"Doppelte ID","Erfasst")))</x:f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IF(COUNTA(A17:G17)=0,"",IF(COUNTA(A17:G17)&lt;7,"Datensatz vervollständigen",IF(SUMPRODUCT(($A$12:$A$21=A17)*1)&gt;1,"Doppelte ID","Erfasst")))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IF(COUNTA(A18:G18)=0,"",IF(COUNTA(A18:G18)&lt;7,"Datensatz vervollständigen",IF(SUMPRODUCT(($A$12:$A$21=A18)*1)&gt;1,"Doppelte ID","Erfasst")))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IF(COUNTA(A19:G19)=0,"",IF(COUNTA(A19:G19)&lt;7,"Datensatz vervollständigen",IF(SUMPRODUCT(($A$12:$A$21=A19)*1)&gt;1,"Doppelte ID","Erfasst")))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IF(COUNTA(A20:G20)=0,"",IF(COUNTA(A20:G20)&lt;7,"Datensatz vervollständigen",IF(SUMPRODUCT(($A$12:$A$21=A20)*1)&gt;1,"Doppelte ID","Erfasst")))</x:f>
      </x:c>
    </x:row>
    <x:row r="21" ht="78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IF(COUNTA(A21:G21)=0,"",IF(COUNTA(A21:G21)&lt;7,"Datensatz vervollständigen",IF(SUMPRODUCT(($A$12:$A$21=A21)*1)&gt;1,"Doppelte ID","Erfasst")))</x:f>
      </x:c>
    </x:row>
    <x:row r="22" ht="30" customHeight="1">
      <x:c r="A22" s="3"/>
      <x:c r="B22" s="3"/>
      <x:c r="C22" s="3"/>
      <x:c r="D22" s="3"/>
      <x:c r="E22" s="3"/>
      <x:c r="F22" s="3"/>
      <x:c r="G22" s="3"/>
      <x:c r="H22" s="3"/>
    </x:row>
    <x:row r="23" ht="43" customHeight="1">
      <x:c r="A23" s="3" t="str">
        <x:v>Manuelle Verwendungsentscheidung. Eine Zeile mit „Erfasst“ kann weiterhin Unbekanntes oder ungeklärte Unterschiede enthalten.</x:v>
      </x:c>
      <x:c r="B23" s="3"/>
      <x:c r="C23" s="3"/>
      <x:c r="D23" s="3"/>
      <x:c r="E23" s="3"/>
      <x:c r="F23" s="3"/>
      <x:c r="G23" s="3"/>
      <x:c r="H23" s="3"/>
    </x:row>
    <x:row r="24" ht="56" customHeight="1">
      <x:c r="A24" s="3" t="str">
        <x:v>Entscheidung / Datum</x:v>
      </x:c>
      <x:c r="B24" s="3"/>
      <x:c r="C24" s="5"/>
      <x:c r="D24" s="5"/>
      <x:c r="E24" s="3" t="str">
        <x:v>Entscheidende Person / Rolle</x:v>
      </x:c>
      <x:c r="F24" s="3"/>
      <x:c r="G24" s="5"/>
      <x:c r="H24" s="5"/>
    </x:row>
    <x:row r="25" ht="46" customHeight="1">
      <x:c r="A25" s="3" t="str">
        <x:v>Genehmigte Konfiguration</x:v>
      </x:c>
      <x:c r="B25" s="3"/>
      <x:c r="C25" s="5"/>
      <x:c r="D25" s="5"/>
      <x:c r="E25" s="3" t="str">
        <x:v>Bedingungen / Ausschlüsse</x:v>
      </x:c>
      <x:c r="F25" s="3"/>
      <x:c r="G25" s="5"/>
      <x:c r="H25" s="5"/>
    </x:row>
    <x:row r="26" ht="50" customHeight="1">
      <x:c r="A26" s="3" t="str">
        <x:v>Nachweis / Entscheidungsreferenz</x:v>
      </x:c>
      <x:c r="B26" s="3"/>
      <x:c r="C26" s="5"/>
      <x:c r="D26" s="5"/>
      <x:c r="E26" s="3" t="str">
        <x:v>Wirksamer Umfang / nächste Prüfung</x:v>
      </x:c>
      <x:c r="F26" s="3"/>
      <x:c r="G26" s="5"/>
      <x:c r="H26" s="5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0" customHeight="1">
      <x:c r="A28" s="3"/>
      <x:c r="B28" s="3"/>
      <x:c r="C28" s="3"/>
      <x:c r="D28" s="3"/>
      <x:c r="E28" s="3"/>
      <x:c r="F28" s="3"/>
      <x:c r="G28" s="3"/>
      <x:c r="H28" s="3"/>
    </x:row>
    <x:row r="29" ht="35" customHeight="1">
      <x:c r="A29" s="3" t="str">
        <x:v>Eine Arbeitsmappenkopie je Kandidatenkonfiguration nutzen. Genaues Gegenstück, Leiter und Zeichnungsrevisionen beim Datensatz halten.</x:v>
      </x:c>
      <x:c r="B29" s="3"/>
      <x:c r="C29" s="3"/>
      <x:c r="D29" s="3"/>
      <x:c r="E29" s="3"/>
      <x:c r="F29" s="3"/>
      <x:c r="G29" s="3"/>
      <x:c r="H29" s="3"/>
    </x:row>
    <x:row r="30" ht="38" customHeight="1">
      <x:c r="A30" s="3" t="str">
        <x:v>IDs unterscheiden keine Groß-/Kleinschreibung. Ungenutzte Zeilen leer lassen. Zehn Datensätze vorhanden (12-21); Formeln und Duplikat-ID-Grenzen gemeinsam erweitern.</x:v>
      </x:c>
      <x:c r="B30" s="3"/>
      <x:c r="C30" s="3"/>
      <x:c r="D30" s="3"/>
      <x:c r="E30" s="3"/>
      <x:c r="F30" s="3"/>
      <x:c r="G30" s="3"/>
      <x:c r="H30" s="3"/>
    </x:row>
    <x:row r="31" ht="32" customHeight="1">
      <x:c r="A31" s="3" t="str">
        <x:v>„Erfasst“ bedeutet erforderliche Zelleinträge ohne doppelte ID. Es validiert weder Nachweise noch genehmigt es technische Eignung.</x:v>
      </x:c>
      <x:c r="B31" s="3"/>
      <x:c r="C31" s="3"/>
      <x:c r="D31" s="3"/>
      <x:c r="E31" s="3"/>
      <x:c r="F31" s="3"/>
      <x:c r="G31" s="3"/>
      <x:c r="H31" s="3"/>
    </x:row>
    <x:row r="32" ht="36" customHeight="1">
      <x:c r="A32" s="3" t="str">
        <x:v>Alle EX-Referenzen, Personen, Daten und der Unterschied von 2 mm sind fiktive Beispiele, kein realer Steckverbindervergleich.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Quellenkontext: Die Molex-iGrid-Verarbeitungsspezifikation verweist für Produktform und Maße auf Vertriebszeichnungen. Genaue Teiledokumente nutzen.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https://www.molex.com/content/dam/molex/molex-dot-com/products/automated/en-us/applicationspecificationspdf/501/501646/5016460000-A01.pdf</x:v>
      </x:c>
      <x:c r="B34" s="3"/>
      <x:c r="C34" s="3"/>
      <x:c r="D34" s="3"/>
      <x:c r="E34" s="3"/>
      <x:c r="F34" s="3"/>
      <x:c r="G34" s="3"/>
      <x:c r="H34" s="3"/>
    </x:row>
    <x:row r="35" ht="36" customHeight="1">
      <x:c r="A35" s="3" t="str">
        <x:v>Konfigurationskontrollkontext: NASA-Handbuch zum Systems Engineering, 6.5. Dies ist kein NASA-Formular oder zertifiziertes Freigabesystem.</x:v>
      </x:c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https://www.nasa.gov/reference/6-5-configuration-management/</x:v>
      </x:c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conditionalFormatting sqref="H12:H21">
    <x:cfRule type="expression" dxfId="0" priority="1">
      <x:formula>AND(H12&lt;&gt;"",H12&lt;&gt;"Erfasst")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4" customHeight="1">
      <x:c r="A2" s="4" t="str">
        <x:v>Vergleich von Steckverbinderalternativen</x:v>
      </x:c>
      <x:c r="B2" s="3"/>
      <x:c r="C2" s="3"/>
      <x:c r="D2" s="3"/>
      <x:c r="E2" s="3"/>
      <x:c r="F2" s="3"/>
      <x:c r="G2" s="3"/>
      <x:c r="H2" s="3"/>
    </x:row>
    <x:row r="3" ht="34" customHeight="1">
      <x:c r="A3" s="3" t="str">
        <x:v>FIKTIVES BEISPIEL. EX-Referenzen und Maße sind erfunden. Keine reale markenübergreifende Kompatibilität wird behauptet.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2" customHeight="1">
      <x:c r="A5" s="3" t="str">
        <x:v>Projekt / Baugruppenrevision</x:v>
      </x:c>
      <x:c r="B5" s="3"/>
      <x:c r="C5" s="5" t="str">
        <x:v>EX-CA-49 / Revision A</x:v>
      </x:c>
      <x:c r="D5" s="5"/>
      <x:c r="E5" s="3" t="str">
        <x:v>Vergleichs-ID / Revision</x:v>
      </x:c>
      <x:c r="F5" s="3"/>
      <x:c r="G5" s="5" t="str">
        <x:v>EX-CMP-49 / A</x:v>
      </x:c>
      <x:c r="H5" s="5"/>
    </x:row>
    <x:row r="6" ht="42" customHeight="1">
      <x:c r="A6" s="3" t="str">
        <x:v>Originalgehäuse / -kontakt</x:v>
      </x:c>
      <x:c r="B6" s="3"/>
      <x:c r="C6" s="5" t="str">
        <x:v>EX-BASE-H49 / EX-BASE-T49</x:v>
      </x:c>
      <x:c r="D6" s="5"/>
      <x:c r="E6" s="3" t="str">
        <x:v>Kandidatengehäuse / -kontakt</x:v>
      </x:c>
      <x:c r="F6" s="3"/>
      <x:c r="G6" s="5" t="str">
        <x:v>EX-CAND-H49 / EX-CAND-T49</x:v>
      </x:c>
      <x:c r="H6" s="5"/>
    </x:row>
    <x:row r="7" ht="47" customHeight="1">
      <x:c r="A7" s="3" t="str">
        <x:v>Beibehaltenes Gegenstück</x:v>
      </x:c>
      <x:c r="B7" s="3"/>
      <x:c r="C7" s="5" t="str">
        <x:v>EX-HDR-49 / Zeichnung A</x:v>
      </x:c>
      <x:c r="D7" s="5"/>
      <x:c r="E7" s="3" t="str">
        <x:v>Umfang / Leiterkonfiguration</x:v>
      </x:c>
      <x:c r="F7" s="3"/>
      <x:c r="G7" s="5" t="str">
        <x:v>Nur kabelseitiger Ersatz; EX-WIRE-49 A</x:v>
      </x:c>
      <x:c r="H7" s="5"/>
    </x:row>
    <x:row r="8" ht="42" customHeight="1">
      <x:c r="A8" s="3" t="str">
        <x:v>Grundlagen-Dokumentenpaket</x:v>
      </x:c>
      <x:c r="B8" s="3"/>
      <x:c r="C8" s="5" t="str">
        <x:v>EX-BASE-DWG-49 A; EX-ENC-49 A</x:v>
      </x:c>
      <x:c r="D8" s="5"/>
      <x:c r="E8" s="3" t="str">
        <x:v>Kandidatenpaket</x:v>
      </x:c>
      <x:c r="F8" s="3"/>
      <x:c r="G8" s="5" t="str">
        <x:v>EX-CAND-DWG-49 A; weitere Nachweise angefragt</x:v>
      </x:c>
      <x:c r="H8" s="5"/>
    </x:row>
    <x:row r="9" ht="55" customHeight="1">
      <x:c r="A9" s="3" t="str">
        <x:v>Prüfbefugnis / Datum</x:v>
      </x:c>
      <x:c r="B9" s="3"/>
      <x:c r="C9" s="5" t="str">
        <x:v>Fiktive Kunden-Konstruktionsinstanz / 2026-10-19</x:v>
      </x:c>
      <x:c r="D9" s="5"/>
      <x:c r="E9" s="3" t="str">
        <x:v>Aktuelle manuelle Entscheidung</x:v>
      </x:c>
      <x:c r="F9" s="3"/>
      <x:c r="G9" s="5" t="str">
        <x:v>Ausstehend. Kein Produktionsersatz genehmigt.</x:v>
      </x:c>
      <x:c r="H9" s="5"/>
    </x:row>
    <x:row r="10" ht="30" customHeight="1">
      <x:c r="A10" s="3"/>
      <x:c r="B10" s="3"/>
      <x:c r="C10" s="3"/>
      <x:c r="D10" s="3"/>
      <x:c r="E10" s="3"/>
      <x:c r="F10" s="3"/>
      <x:c r="G10" s="3"/>
      <x:c r="H10" s="3"/>
    </x:row>
    <x:row r="11" ht="65" customHeight="1">
      <x:c r="A11" s="8" t="str">
        <x:v>Datensatz-ID</x:v>
      </x:c>
      <x:c r="B11" s="8" t="str">
        <x:v>Anforderung / Merkmal</x:v>
      </x:c>
      <x:c r="C11" s="8" t="str">
        <x:v>Grundlagenachweis</x:v>
      </x:c>
      <x:c r="D11" s="8" t="str">
        <x:v>Kandidatennachweis</x:v>
      </x:c>
      <x:c r="E11" s="8" t="str">
        <x:v>Unterschied / Unbekanntes</x:v>
      </x:c>
      <x:c r="F11" s="8" t="str">
        <x:v>Validierung / nächster Schritt</x:v>
      </x:c>
      <x:c r="G11" s="8" t="str">
        <x:v>Verantwortlicher / Zieltermin</x:v>
      </x:c>
      <x:c r="H11" s="8" t="str">
        <x:v>Datensatzprüfung</x:v>
      </x:c>
    </x:row>
    <x:row r="12" ht="100" customHeight="1">
      <x:c r="A12" s="5" t="str">
        <x:v>CP01</x:v>
      </x:c>
      <x:c r="B12" s="5" t="str">
        <x:v>Steckschnittstelle mit beibehaltenem EX-HDR-49</x:v>
      </x:c>
      <x:c r="C12" s="5" t="str">
        <x:v>EX-BASE-DWG-49 A; definiertes Gerätegegenstück</x:v>
      </x:c>
      <x:c r="D12" s="5" t="str">
        <x:v>EX-CAND-DWG-49 A; Muster nicht geprüft</x:v>
      </x:c>
      <x:c r="E12" s="5" t="str">
        <x:v>Schnittstellennachweise unvollständig</x:v>
      </x:c>
      <x:c r="F12" s="5" t="str">
        <x:v>Schnittstellenmaße und identifiziertes Steckmuster beschaffen; Kriterien vereinbaren.</x:v>
      </x:c>
      <x:c r="G12" s="5" t="str">
        <x:v>Beispielingenieur / 2026-10-23</x:v>
      </x:c>
      <x:c r="H12" s="3" t="str">
        <x:f>IF(COUNTA(A12:G12)=0,"",IF(COUNTA(A12:G12)&lt;7,"Datensatz vervollständigen",IF(SUMPRODUCT(($A$12:$A$21=A12)*1)&gt;1,"Doppelte ID","Erfasst")))</x:f>
        <x:v>Erfasst</x:v>
      </x:c>
    </x:row>
    <x:row r="13" ht="94" customHeight="1">
      <x:c r="A13" s="5" t="str">
        <x:v>CP02</x:v>
      </x:c>
      <x:c r="B13" s="5" t="str">
        <x:v>Kontur und Verriegelungszugang</x:v>
      </x:c>
      <x:c r="C13" s="5" t="str">
        <x:v>EX-ENC-49 A und Grundlagenkontur</x:v>
      </x:c>
      <x:c r="D13" s="5" t="str">
        <x:v>Kandidatenkontur ist 2 mm länger (fiktiv)</x:v>
      </x:c>
      <x:c r="E13" s="5" t="str">
        <x:v>Geänderte Kontur; Freiraum ungeklärt</x:v>
      </x:c>
      <x:c r="F13" s="5" t="str">
        <x:v>Mit identifiziertem Muster gegen Gehäuse und Verriegelungszugang prüfen.</x:v>
      </x:c>
      <x:c r="G13" s="5" t="str">
        <x:v>Fiktiver Mechanikingenieur / 2026-10-23</x:v>
      </x:c>
      <x:c r="H13" s="3" t="str">
        <x:f>IF(COUNTA(A13:G13)=0,"",IF(COUNTA(A13:G13)&lt;7,"Datensatz vervollständigen",IF(SUMPRODUCT(($A$12:$A$21=A13)*1)&gt;1,"Doppelte ID","Erfasst")))</x:f>
        <x:v>Erfasst</x:v>
      </x:c>
    </x:row>
    <x:row r="14" ht="88" customHeight="1">
      <x:c r="A14" s="5" t="str">
        <x:v>CP03</x:v>
      </x:c>
      <x:c r="B14" s="5" t="str">
        <x:v>Leiteranschluss</x:v>
      </x:c>
      <x:c r="C14" s="5" t="str">
        <x:v>EX-WIRE-49 A; Grundlagen-Prozessdokument</x:v>
      </x:c>
      <x:c r="D14" s="5" t="str">
        <x:v>Kandidaten-Verarbeitungsspezifikation unbekannt</x:v>
      </x:c>
      <x:c r="E14" s="5" t="str">
        <x:v>Leiter- / Kontakt- / Prozessnachweise fehlen</x:v>
      </x:c>
      <x:c r="F14" s="5" t="str">
        <x:v>Kandidaten-Verarbeitungsspezifikation für genauen Leiteraufbau anfordern.</x:v>
      </x:c>
      <x:c r="G14" s="5" t="str">
        <x:v>Fiktiver Lieferanteningenieur / 2026-10-22</x:v>
      </x:c>
      <x:c r="H14" s="3" t="str">
        <x:f>IF(COUNTA(A14:G14)=0,"",IF(COUNTA(A14:G14)&lt;7,"Datensatz vervollständigen",IF(SUMPRODUCT(($A$12:$A$21=A14)*1)&gt;1,"Doppelte ID","Erfasst")))</x:f>
        <x:v>Erfasst</x:v>
      </x:c>
    </x:row>
    <x:row r="15" ht="106" customHeight="1">
      <x:c r="A15" s="5" t="str">
        <x:v>CP04</x:v>
      </x:c>
      <x:c r="B15" s="5" t="str">
        <x:v>Kontaktbeschichtung</x:v>
      </x:c>
      <x:c r="C15" s="5" t="str">
        <x:v>Grundlagenbeschichtung in EX-BASE-SPEC-49 A</x:v>
      </x:c>
      <x:c r="D15" s="5" t="str">
        <x:v>Kandidatenbeschichtung unbekannt</x:v>
      </x:c>
      <x:c r="E15" s="5" t="str">
        <x:v>Beschichtungsvergleich offen</x:v>
      </x:c>
      <x:c r="F15" s="5" t="str">
        <x:v>Genaue Beschichtungsspezifikation beschaffen und Steckkombination prüfen.</x:v>
      </x:c>
      <x:c r="G15" s="5" t="str">
        <x:v>Fiktiver Lieferanteningenieur / 2026-10-22</x:v>
      </x:c>
      <x:c r="H15" s="3" t="str">
        <x:f>IF(COUNTA(A15:G15)=0,"",IF(COUNTA(A15:G15)&lt;7,"Datensatz vervollständigen",IF(SUMPRODUCT(($A$12:$A$21=A15)*1)&gt;1,"Doppelte ID","Erfasst")))</x:f>
        <x:v>Erfasst</x:v>
      </x:c>
    </x:row>
    <x:row r="16" ht="97" customHeight="1">
      <x:c r="A16" s="5" t="str">
        <x:v>CP05</x:v>
      </x:c>
      <x:c r="B16" s="5" t="str">
        <x:v>Elektrische Nutzung unter genannten Bedingungen</x:v>
      </x:c>
      <x:c r="C16" s="5" t="str">
        <x:v>EX-APP-49 A; Anwendungsanforderungen</x:v>
      </x:c>
      <x:c r="D16" s="5" t="str">
        <x:v>Kandidaten-Anwendungsnachweise angefragt</x:v>
      </x:c>
      <x:c r="E16" s="5" t="str">
        <x:v>Grundlagenbemessung nicht übertragbar</x:v>
      </x:c>
      <x:c r="F16" s="5" t="str">
        <x:v>Nachweise und Prüfbedingungen für die tatsächliche Anwendung vereinbaren.</x:v>
      </x:c>
      <x:c r="G16" s="5" t="str">
        <x:v>Fiktive Konstruktionsinstanz / 2026-10-26</x:v>
      </x:c>
      <x:c r="H16" s="3" t="str">
        <x:f>IF(COUNTA(A16:G16)=0,"",IF(COUNTA(A16:G16)&lt;7,"Datensatz vervollständigen",IF(SUMPRODUCT(($A$12:$A$21=A16)*1)&gt;1,"Doppelte ID","Erfasst")))</x:f>
        <x:v>Erfasst</x:v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IF(COUNTA(A17:G17)=0,"",IF(COUNTA(A17:G17)&lt;7,"Datensatz vervollständigen",IF(SUMPRODUCT(($A$12:$A$21=A17)*1)&gt;1,"Doppelte ID","Erfasst")))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IF(COUNTA(A18:G18)=0,"",IF(COUNTA(A18:G18)&lt;7,"Datensatz vervollständigen",IF(SUMPRODUCT(($A$12:$A$21=A18)*1)&gt;1,"Doppelte ID","Erfasst")))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IF(COUNTA(A19:G19)=0,"",IF(COUNTA(A19:G19)&lt;7,"Datensatz vervollständigen",IF(SUMPRODUCT(($A$12:$A$21=A19)*1)&gt;1,"Doppelte ID","Erfasst")))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IF(COUNTA(A20:G20)=0,"",IF(COUNTA(A20:G20)&lt;7,"Datensatz vervollständigen",IF(SUMPRODUCT(($A$12:$A$21=A20)*1)&gt;1,"Doppelte ID","Erfasst")))</x:f>
      </x:c>
    </x:row>
    <x:row r="21" ht="78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IF(COUNTA(A21:G21)=0,"",IF(COUNTA(A21:G21)&lt;7,"Datensatz vervollständigen",IF(SUMPRODUCT(($A$12:$A$21=A21)*1)&gt;1,"Doppelte ID","Erfasst")))</x:f>
      </x:c>
    </x:row>
    <x:row r="22" ht="30" customHeight="1">
      <x:c r="A22" s="3"/>
      <x:c r="B22" s="3"/>
      <x:c r="C22" s="3"/>
      <x:c r="D22" s="3"/>
      <x:c r="E22" s="3"/>
      <x:c r="F22" s="3"/>
      <x:c r="G22" s="3"/>
      <x:c r="H22" s="3"/>
    </x:row>
    <x:row r="23" ht="43" customHeight="1">
      <x:c r="A23" s="3" t="str">
        <x:v>Manuelle Verwendungsentscheidung. Eine Zeile mit „Erfasst“ kann weiterhin Unbekanntes oder ungeklärte Unterschiede enthalten.</x:v>
      </x:c>
      <x:c r="B23" s="3"/>
      <x:c r="C23" s="3"/>
      <x:c r="D23" s="3"/>
      <x:c r="E23" s="3"/>
      <x:c r="F23" s="3"/>
      <x:c r="G23" s="3"/>
      <x:c r="H23" s="3"/>
    </x:row>
    <x:row r="24" ht="56" customHeight="1">
      <x:c r="A24" s="3" t="str">
        <x:v>Entscheidung / Datum</x:v>
      </x:c>
      <x:c r="B24" s="3"/>
      <x:c r="C24" s="5" t="str">
        <x:v>Ausstehend / 2026-10-19</x:v>
      </x:c>
      <x:c r="D24" s="5"/>
      <x:c r="E24" s="3" t="str">
        <x:v>Entscheidende Person / Rolle</x:v>
      </x:c>
      <x:c r="F24" s="3"/>
      <x:c r="G24" s="5" t="str">
        <x:v>Fiktive Kunden-Konstruktionsinstanz</x:v>
      </x:c>
      <x:c r="H24" s="5"/>
    </x:row>
    <x:row r="25" ht="46" customHeight="1">
      <x:c r="A25" s="3" t="str">
        <x:v>Genehmigte Konfiguration</x:v>
      </x:c>
      <x:c r="B25" s="3"/>
      <x:c r="C25" s="5" t="str">
        <x:v>Keiner. EX-CAND-H49 / T49 bleibt ein Vorschlag.</x:v>
      </x:c>
      <x:c r="D25" s="5"/>
      <x:c r="E25" s="3" t="str">
        <x:v>Bedingungen / Ausschlüsse</x:v>
      </x:c>
      <x:c r="F25" s="3"/>
      <x:c r="G25" s="5" t="str">
        <x:v>Kein Produktionseinkauf oder Ersatz genehmigt.</x:v>
      </x:c>
      <x:c r="H25" s="5"/>
    </x:row>
    <x:row r="26" ht="52" customHeight="1">
      <x:c r="A26" s="3" t="str">
        <x:v>Nachweis / Entscheidungsreferenz</x:v>
      </x:c>
      <x:c r="B26" s="3"/>
      <x:c r="C26" s="5" t="str">
        <x:v>EX-CMP-49 A; CP01-CP05 offen</x:v>
      </x:c>
      <x:c r="D26" s="5"/>
      <x:c r="E26" s="3" t="str">
        <x:v>Wirksamer Umfang / nächste Prüfung</x:v>
      </x:c>
      <x:c r="F26" s="3"/>
      <x:c r="G26" s="5" t="str">
        <x:v>Kein freigegebener Umfang; Nachweisprüfung fällig 2026-10-26.</x:v>
      </x:c>
      <x:c r="H26" s="5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0" customHeight="1">
      <x:c r="A28" s="3"/>
      <x:c r="B28" s="3"/>
      <x:c r="C28" s="3"/>
      <x:c r="D28" s="3"/>
      <x:c r="E28" s="3"/>
      <x:c r="F28" s="3"/>
      <x:c r="G28" s="3"/>
      <x:c r="H28" s="3"/>
    </x:row>
    <x:row r="29" ht="35" customHeight="1">
      <x:c r="A29" s="3" t="str">
        <x:v>Eine Arbeitsmappenkopie je Kandidatenkonfiguration nutzen. Genaues Gegenstück, Leiter und Zeichnungsrevisionen beim Datensatz halten.</x:v>
      </x:c>
      <x:c r="B29" s="3"/>
      <x:c r="C29" s="3"/>
      <x:c r="D29" s="3"/>
      <x:c r="E29" s="3"/>
      <x:c r="F29" s="3"/>
      <x:c r="G29" s="3"/>
      <x:c r="H29" s="3"/>
    </x:row>
    <x:row r="30" ht="38" customHeight="1">
      <x:c r="A30" s="3" t="str">
        <x:v>IDs unterscheiden keine Groß-/Kleinschreibung. Ungenutzte Zeilen leer lassen. Zehn Datensätze vorhanden (12-21); Formeln und Duplikat-ID-Grenzen gemeinsam erweitern.</x:v>
      </x:c>
      <x:c r="B30" s="3"/>
      <x:c r="C30" s="3"/>
      <x:c r="D30" s="3"/>
      <x:c r="E30" s="3"/>
      <x:c r="F30" s="3"/>
      <x:c r="G30" s="3"/>
      <x:c r="H30" s="3"/>
    </x:row>
    <x:row r="31" ht="32" customHeight="1">
      <x:c r="A31" s="3" t="str">
        <x:v>„Erfasst“ bedeutet erforderliche Zelleinträge ohne doppelte ID. Es validiert weder Nachweise noch genehmigt es technische Eignung.</x:v>
      </x:c>
      <x:c r="B31" s="3"/>
      <x:c r="C31" s="3"/>
      <x:c r="D31" s="3"/>
      <x:c r="E31" s="3"/>
      <x:c r="F31" s="3"/>
      <x:c r="G31" s="3"/>
      <x:c r="H31" s="3"/>
    </x:row>
    <x:row r="32" ht="36" customHeight="1">
      <x:c r="A32" s="3" t="str">
        <x:v>Alle EX-Referenzen, Personen, Daten und der Unterschied von 2 mm sind fiktive Beispiele, kein realer Steckverbindervergleich.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Quellenkontext: Die Molex-iGrid-Verarbeitungsspezifikation verweist für Produktform und Maße auf Vertriebszeichnungen. Genaue Teiledokumente nutzen.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https://www.molex.com/content/dam/molex/molex-dot-com/products/automated/en-us/applicationspecificationspdf/501/501646/5016460000-A01.pdf</x:v>
      </x:c>
      <x:c r="B34" s="3"/>
      <x:c r="C34" s="3"/>
      <x:c r="D34" s="3"/>
      <x:c r="E34" s="3"/>
      <x:c r="F34" s="3"/>
      <x:c r="G34" s="3"/>
      <x:c r="H34" s="3"/>
    </x:row>
    <x:row r="35" ht="36" customHeight="1">
      <x:c r="A35" s="3" t="str">
        <x:v>Konfigurationskontrollkontext: NASA-Handbuch zum Systems Engineering, 6.5. Dies ist kein NASA-Formular oder zertifiziertes Freigabesystem.</x:v>
      </x:c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https://www.nasa.gov/reference/6-5-configuration-management/</x:v>
      </x:c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conditionalFormatting sqref="H12:H21">
    <x:cfRule type="expression" dxfId="1" priority="1">
      <x:formula>AND(H12&lt;&gt;"",H12&lt;&gt;"Erfasst")</x:formula>
    </x:cfRule>
  </x:conditionalFormatting>
  <x:pageMargins left="0.7" right="0.7" top="0.75" bottom="0.75" header="0.3" footer="0.3"/>
</x:worksheet>
</file>