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8bcfe1b2a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request" sheetId="1" r:id="Rf87cefd8107c41e0"/>
    <x:sheet xmlns:r="http://schemas.openxmlformats.org/officeDocument/2006/relationships" name="Example" sheetId="2" r:id="Ra0f24262f93d4d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788a9fb42451e" /><Relationship Type="http://schemas.openxmlformats.org/officeDocument/2006/relationships/theme" Target="/xl/theme/theme1.xml" Id="R0a53580bef064006" /><Relationship Type="http://schemas.openxmlformats.org/officeDocument/2006/relationships/sharedStrings" Target="/xl/sharedStrings.xml" Id="R0bdddb3985fe4a17" /><Relationship Type="http://schemas.openxmlformats.org/officeDocument/2006/relationships/worksheet" Target="/xl/worksheets/sheet1.xml" Id="Rf87cefd8107c41e0" /><Relationship Type="http://schemas.openxmlformats.org/officeDocument/2006/relationships/worksheet" Target="/xl/worksheets/sheet2.xml" Id="Ra0f24262f93d4d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Cable Assembly Engineering Change Request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Amber cells are editable. White checks assess recording only. A request does not authorize implementation.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Request ID / revision</x:v>
      </x:c>
      <x:c r="B5" s="5"/>
      <x:c r="C5" s="5"/>
      <x:c r="D5" s="5"/>
      <x:c r="E5" s="3" t="str">
        <x:v>Assembly / baseline</x:v>
      </x:c>
      <x:c r="F5" s="5"/>
      <x:c r="G5" s="5"/>
      <x:c r="H5" s="5"/>
    </x:row>
    <x:row r="6" ht="42" customHeight="1">
      <x:c r="A6" s="3" t="str">
        <x:v>Requester / request date</x:v>
      </x:c>
      <x:c r="B6" s="5"/>
      <x:c r="C6" s="5"/>
      <x:c r="D6" s="5"/>
      <x:c r="E6" s="3" t="str">
        <x:v>Proposed revision</x:v>
      </x:c>
      <x:c r="F6" s="5"/>
      <x:c r="G6" s="5"/>
      <x:c r="H6" s="5"/>
    </x:row>
    <x:row r="7" ht="42" customHeight="1">
      <x:c r="A7" s="3" t="str">
        <x:v>Reason / objective</x:v>
      </x:c>
      <x:c r="B7" s="5"/>
      <x:c r="C7" s="5"/>
      <x:c r="D7" s="5"/>
      <x:c r="E7" s="3" t="str">
        <x:v>Reference package</x:v>
      </x:c>
      <x:c r="F7" s="5"/>
      <x:c r="G7" s="5"/>
      <x:c r="H7" s="5"/>
    </x:row>
    <x:row r="8" ht="42" customHeight="1">
      <x:c r="A8" s="3" t="str">
        <x:v>Current manual decision</x:v>
      </x:c>
      <x:c r="B8" s="5"/>
      <x:c r="C8" s="5"/>
      <x:c r="D8" s="5"/>
      <x:c r="E8" s="3" t="str">
        <x:v>Decision owner / reference</x:v>
      </x:c>
      <x:c r="F8" s="5"/>
      <x:c r="G8" s="5"/>
      <x:c r="H8" s="5"/>
    </x:row>
    <x:row r="9" ht="42" customHeight="1">
      <x:c r="A9" s="3" t="str">
        <x:v>Requested effectivity</x:v>
      </x:c>
      <x:c r="B9" s="5"/>
      <x:c r="C9" s="5"/>
      <x:c r="D9" s="5"/>
      <x:c r="E9" s="3" t="str">
        <x:v>Excluded scope</x:v>
      </x:c>
      <x:c r="F9" s="5"/>
      <x:c r="G9" s="5"/>
      <x:c r="H9" s="5"/>
    </x:row>
    <x:row r="10" ht="42" customHeight="1">
      <x:c r="A10" s="3" t="str">
        <x:v>Sample review / owner</x:v>
      </x:c>
      <x:c r="B10" s="5"/>
      <x:c r="C10" s="5"/>
      <x:c r="D10" s="5"/>
      <x:c r="E10" s="3" t="str">
        <x:v>Commercial follow-up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44" customHeight="1">
      <x:c r="A12" s="8" t="str">
        <x:v>Change ID</x:v>
      </x:c>
      <x:c r="B12" s="8" t="str">
        <x:v>Item / reference</x:v>
      </x:c>
      <x:c r="C12" s="8" t="str">
        <x:v>Current definition</x:v>
      </x:c>
      <x:c r="D12" s="8" t="str">
        <x:v>Proposed definition</x:v>
      </x:c>
      <x:c r="E12" s="8" t="str">
        <x:v>Reason / impact question</x:v>
      </x:c>
      <x:c r="F12" s="8" t="str">
        <x:v>Review owner</x:v>
      </x:c>
      <x:c r="G12" s="8" t="str">
        <x:v>Evidence / next action</x:v>
      </x:c>
      <x:c r="H12" s="8" t="str">
        <x:v>Record check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record",IF(SUMPRODUCT(($A$13:$A$18=A13)*1)&gt;1,"Duplicate ID","Recorded")))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record",IF(SUMPRODUCT(($A$13:$A$18=A14)*1)&gt;1,"Duplicate ID","Recorded")))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record",IF(SUMPRODUCT(($A$13:$A$18=A15)*1)&gt;1,"Duplicate ID","Recorded")))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record",IF(SUMPRODUCT(($A$13:$A$18=A16)*1)&gt;1,"Duplicate ID","Recorded")))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record",IF(SUMPRODUCT(($A$13:$A$18=A17)*1)&gt;1,"Duplicate ID","Recorded")))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record",IF(SUMPRODUCT(($A$13:$A$18=A18)*1)&gt;1,"Duplicate ID","Recorded")))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 t="str">
        <x:v>Affected scope register. Record each population once. Keep quantities in units and references in separate cells.</x:v>
      </x:c>
      <x:c r="B20" s="3"/>
      <x:c r="C20" s="3"/>
      <x:c r="D20" s="3"/>
      <x:c r="E20" s="3"/>
      <x:c r="F20" s="3"/>
      <x:c r="G20" s="3"/>
      <x:c r="H20" s="3"/>
    </x:row>
    <x:row r="21" ht="44" customHeight="1">
      <x:c r="A21" s="8" t="str">
        <x:v>Scope ID</x:v>
      </x:c>
      <x:c r="B21" s="8" t="str">
        <x:v>Order / lot / document</x:v>
      </x:c>
      <x:c r="C21" s="8" t="str">
        <x:v>Stage / location</x:v>
      </x:c>
      <x:c r="D21" s="8" t="str">
        <x:v>Quantity (units)</x:v>
      </x:c>
      <x:c r="E21" s="8" t="str">
        <x:v>Current revision</x:v>
      </x:c>
      <x:c r="F21" s="8" t="str">
        <x:v>Proposed handling</x:v>
      </x:c>
      <x:c r="G21" s="8" t="str">
        <x:v>Owner / evidence</x:v>
      </x:c>
      <x:c r="H21" s="8" t="str">
        <x:v>Record check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IF(COUNTA(A22:G22)=0,"",IF(COUNTA(A22:G22)&lt;7,"Complete record",IF(SUMPRODUCT(($A$22:$A$29=A22)*1)&gt;1,"Duplicate ID","Recorded")))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IF(COUNTA(A23:G23)=0,"",IF(COUNTA(A23:G23)&lt;7,"Complete record",IF(SUMPRODUCT(($A$22:$A$29=A23)*1)&gt;1,"Duplicate ID","Recorded")))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IF(COUNTA(A24:G24)=0,"",IF(COUNTA(A24:G24)&lt;7,"Complete record",IF(SUMPRODUCT(($A$22:$A$29=A24)*1)&gt;1,"Duplicate ID","Recorded")))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IF(COUNTA(A25:G25)=0,"",IF(COUNTA(A25:G25)&lt;7,"Complete record",IF(SUMPRODUCT(($A$22:$A$29=A25)*1)&gt;1,"Duplicate ID","Recorded")))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IF(COUNTA(A26:G26)=0,"",IF(COUNTA(A26:G26)&lt;7,"Complete record",IF(SUMPRODUCT(($A$22:$A$29=A26)*1)&gt;1,"Duplicate ID","Recorded")))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IF(COUNTA(A27:G27)=0,"",IF(COUNTA(A27:G27)&lt;7,"Complete record",IF(SUMPRODUCT(($A$22:$A$29=A27)*1)&gt;1,"Duplicate ID","Recorded")))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IF(COUNTA(A28:G28)=0,"",IF(COUNTA(A28:G28)&lt;7,"Complete record",IF(SUMPRODUCT(($A$22:$A$29=A28)*1)&gt;1,"Duplicate ID","Recorded")))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IF(COUNTA(A29:G29)=0,"",IF(COUNTA(A29:G29)&lt;7,"Complete record",IF(SUMPRODUCT(($A$22:$A$29=A29)*1)&gt;1,"Duplicate ID","Recorded")))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Required reviews. A Recorded check does not mean the review is completed or approved.</x:v>
      </x:c>
      <x:c r="B31" s="3"/>
      <x:c r="C31" s="3"/>
      <x:c r="D31" s="3"/>
      <x:c r="E31" s="3"/>
      <x:c r="F31" s="3"/>
      <x:c r="G31" s="3"/>
      <x:c r="H31" s="3"/>
    </x:row>
    <x:row r="32" ht="44" customHeight="1">
      <x:c r="A32" s="8" t="str">
        <x:v>Review ID</x:v>
      </x:c>
      <x:c r="B32" s="8" t="str">
        <x:v>Review / requirement</x:v>
      </x:c>
      <x:c r="C32" s="8" t="str">
        <x:v>Scope / sample ID</x:v>
      </x:c>
      <x:c r="D32" s="8" t="str">
        <x:v>Owner</x:v>
      </x:c>
      <x:c r="E32" s="8" t="str">
        <x:v>Due date</x:v>
      </x:c>
      <x:c r="F32" s="8" t="str">
        <x:v>Status</x:v>
      </x:c>
      <x:c r="G32" s="8" t="str">
        <x:v>Evidence / open action</x:v>
      </x:c>
      <x:c r="H32" s="8" t="str">
        <x:v>Record check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IF(COUNTA(A33:G33)=0,"",IF(COUNTA(A33:G33)&lt;7,"Complete record",IF(SUMPRODUCT(($A$33:$A$38=A33)*1)&gt;1,"Duplicate ID",IF(AND(F33&lt;&gt;"Open",F33&lt;&gt;"In progress",F33&lt;&gt;"Completed"),"Check status",IF(F33="Completed","Completion recorded","Review remains open")))))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IF(COUNTA(A34:G34)=0,"",IF(COUNTA(A34:G34)&lt;7,"Complete record",IF(SUMPRODUCT(($A$33:$A$38=A34)*1)&gt;1,"Duplicate ID",IF(AND(F34&lt;&gt;"Open",F34&lt;&gt;"In progress",F34&lt;&gt;"Completed"),"Check status",IF(F34="Completed","Completion recorded","Review remains open")))))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IF(COUNTA(A35:G35)=0,"",IF(COUNTA(A35:G35)&lt;7,"Complete record",IF(SUMPRODUCT(($A$33:$A$38=A35)*1)&gt;1,"Duplicate ID",IF(AND(F35&lt;&gt;"Open",F35&lt;&gt;"In progress",F35&lt;&gt;"Completed"),"Check status",IF(F35="Completed","Completion recorded","Review remains open")))))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IF(COUNTA(A36:G36)=0,"",IF(COUNTA(A36:G36)&lt;7,"Complete record",IF(SUMPRODUCT(($A$33:$A$38=A36)*1)&gt;1,"Duplicate ID",IF(AND(F36&lt;&gt;"Open",F36&lt;&gt;"In progress",F36&lt;&gt;"Completed"),"Check status",IF(F36="Completed","Completion recorded","Review remains open")))))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IF(COUNTA(A37:G37)=0,"",IF(COUNTA(A37:G37)&lt;7,"Complete record",IF(SUMPRODUCT(($A$33:$A$38=A37)*1)&gt;1,"Duplicate ID",IF(AND(F37&lt;&gt;"Open",F37&lt;&gt;"In progress",F37&lt;&gt;"Completed"),"Check status",IF(F37="Completed","Completion recorded","Review remains open")))))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IF(COUNTA(A38:G38)=0,"",IF(COUNTA(A38:G38)&lt;7,"Complete record",IF(SUMPRODUCT(($A$33:$A$38=A38)*1)&gt;1,"Duplicate ID",IF(AND(F38&lt;&gt;"Open",F38&lt;&gt;"In progress",F38&lt;&gt;"Completed"),"Check status",IF(F38="Completed","Completion recorded","Review remains open")))))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Manual decision record. Complete after the authorized reviewer decides; retain previous request revisions.</x:v>
      </x:c>
      <x:c r="B40" s="3"/>
      <x:c r="C40" s="3"/>
      <x:c r="D40" s="3"/>
      <x:c r="E40" s="3"/>
      <x:c r="F40" s="3"/>
      <x:c r="G40" s="3"/>
      <x:c r="H40" s="3"/>
    </x:row>
    <x:row r="41" ht="42" customHeight="1">
      <x:c r="A41" s="3" t="str">
        <x:v>Decision / date</x:v>
      </x:c>
      <x:c r="B41" s="5"/>
      <x:c r="C41" s="5"/>
      <x:c r="D41" s="5"/>
      <x:c r="E41" s="3" t="str">
        <x:v>Approver / role</x:v>
      </x:c>
      <x:c r="F41" s="5"/>
      <x:c r="G41" s="5"/>
      <x:c r="H41" s="5"/>
    </x:row>
    <x:row r="42" ht="42" customHeight="1">
      <x:c r="A42" s="3" t="str">
        <x:v>Approved scope</x:v>
      </x:c>
      <x:c r="B42" s="5"/>
      <x:c r="C42" s="5"/>
      <x:c r="D42" s="5"/>
      <x:c r="E42" s="3" t="str">
        <x:v>Conditions / exclusions</x:v>
      </x:c>
      <x:c r="F42" s="5"/>
      <x:c r="G42" s="5"/>
      <x:c r="H42" s="5"/>
    </x:row>
    <x:row r="43" ht="42" customHeight="1">
      <x:c r="A43" s="3" t="str">
        <x:v>Evidence / decision ID</x:v>
      </x:c>
      <x:c r="B43" s="5"/>
      <x:c r="C43" s="5"/>
      <x:c r="D43" s="5"/>
      <x:c r="E43" s="3" t="str">
        <x:v>Effective order / lot</x:v>
      </x:c>
      <x:c r="F43" s="5"/>
      <x:c r="G43" s="5"/>
      <x:c r="H43" s="5"/>
    </x:row>
    <x:row r="44" ht="42" customHeight="1">
      <x:c r="A44" s="3" t="str">
        <x:v>Implementation owner</x:v>
      </x:c>
      <x:c r="B44" s="5"/>
      <x:c r="C44" s="5"/>
      <x:c r="D44" s="5"/>
      <x:c r="E44" s="3" t="str">
        <x:v>Verification / record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All example dimensions, tolerances and quantities are fictional. They do not define Zeakka manufacturing limits.</x:v>
      </x:c>
      <x:c r="B47" s="3"/>
      <x:c r="C47" s="3"/>
      <x:c r="D47" s="3"/>
      <x:c r="E47" s="3"/>
      <x:c r="F47" s="3"/>
      <x:c r="G47" s="3"/>
      <x:c r="H47" s="3"/>
    </x:row>
    <x:row r="48" ht="32" customHeight="1">
      <x:c r="A48" s="3" t="str">
        <x:v>A complete row only records fields. It does not verify evidence, detect every affected item, approve a change or authorize stock use.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and SC03 are disjoint portions of the 100-unit EX-PO-43 balance. SC04 is a separate proposed order. No total is calculated.</x:v>
      </x:c>
      <x:c r="B49" s="3"/>
      <x:c r="C49" s="3"/>
      <x:c r="D49" s="3"/>
      <x:c r="E49" s="3"/>
      <x:c r="F49" s="3"/>
      <x:c r="G49" s="3"/>
      <x:c r="H49" s="3"/>
    </x:row>
    <x:row r="50" ht="32" customHeight="1">
      <x:c r="A50" s="3" t="str">
        <x:v>Use a numeric whole-unit quantity when known, N/A for documents, and Unknown for unresolved scope. Resolve Unknown before decisions relying on it.</x:v>
      </x:c>
      <x:c r="B50" s="3"/>
      <x:c r="C50" s="3"/>
      <x:c r="D50" s="3"/>
      <x:c r="E50" s="3"/>
      <x:c r="F50" s="3"/>
      <x:c r="G50" s="3"/>
      <x:c r="H50" s="3"/>
    </x:row>
    <x:row r="51" ht="32" customHeight="1">
      <x:c r="A51" s="3" t="str">
        <x:v>Keep IDs alone in column A. Equality checks are case-insensitive; use one consistent ID convention. Keep unused rows entirely blank.</x:v>
      </x:c>
      <x:c r="B51" s="3"/>
      <x:c r="C51" s="3"/>
      <x:c r="D51" s="3"/>
      <x:c r="E51" s="3"/>
      <x:c r="F51" s="3"/>
      <x:c r="G51" s="3"/>
      <x:c r="H51" s="3"/>
    </x:row>
    <x:row r="52" ht="32" customHeight="1">
      <x:c r="A52" s="3" t="str">
        <x:v>Capacity: 6 changes (13-18), 8 scope entries (22-29), 6 reviews (33-38). Extend formulas and duplicate-ID bounds together.</x:v>
      </x:c>
      <x:c r="B52" s="3"/>
      <x:c r="C52" s="3"/>
      <x:c r="D52" s="3"/>
      <x:c r="E52" s="3"/>
      <x:c r="F52" s="3"/>
      <x:c r="G52" s="3"/>
      <x:c r="H52" s="3"/>
    </x:row>
    <x:row r="53" ht="32" customHeight="1">
      <x:c r="A53" s="3" t="str">
        <x:v>Manual decisions require named authority, date, exact revision, scope and evidence. Completion recorded only confirms a filled review record.</x:v>
      </x:c>
      <x:c r="B53" s="3"/>
      <x:c r="C53" s="3"/>
      <x:c r="D53" s="3"/>
      <x:c r="E53" s="3"/>
      <x:c r="F53" s="3"/>
      <x:c r="G53" s="3"/>
      <x:c r="H53" s="3"/>
    </x:row>
    <x:row r="54" ht="32" customHeight="1">
      <x:c r="A54" s="3" t="str">
        <x:v>Context: NASA Systems Engineering Handbook, section 6.5, configuration change control. This template is not a NASA or certified approval system.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AND(H13&lt;&gt;"",H13&lt;&gt;"Recorded")</x:formula>
    </x:cfRule>
  </x:conditionalFormatting>
  <x:conditionalFormatting sqref="H22:H29">
    <x:cfRule type="expression" dxfId="1" priority="2">
      <x:formula>AND(H22&lt;&gt;"",H22&lt;&gt;"Recorded")</x:formula>
    </x:cfRule>
  </x:conditionalFormatting>
  <x:conditionalFormatting sqref="H33:H38">
    <x:cfRule type="expression" dxfId="2" priority="3">
      <x:formula>AND(H33&lt;&gt;"",H33&lt;&gt;"Completion recorded")</x:formula>
    </x:cfRule>
  </x:conditionalFormatting>
  <x:dataValidations count="1">
    <x:dataValidation type="list" sqref="F33:F38">
      <x:formula1>"Open,In progress,Completed"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Cable Assembly Engineering Change Request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FICTIONAL EXAMPLE. All EX references, people, quantities and decisions are invented.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Request ID / revision</x:v>
      </x:c>
      <x:c r="B5" s="5" t="str">
        <x:v>EX-ECR-43 / A</x:v>
      </x:c>
      <x:c r="C5" s="5"/>
      <x:c r="D5" s="5"/>
      <x:c r="E5" s="3" t="str">
        <x:v>Assembly / baseline</x:v>
      </x:c>
      <x:c r="F5" s="5" t="str">
        <x:v>EX-CA-43 / revision A</x:v>
      </x:c>
      <x:c r="G5" s="5"/>
      <x:c r="H5" s="5"/>
    </x:row>
    <x:row r="6" ht="42" customHeight="1">
      <x:c r="A6" s="3" t="str">
        <x:v>Requester / request date</x:v>
      </x:c>
      <x:c r="B6" s="5" t="str">
        <x:v>Example buyer / 2026-10-19</x:v>
      </x:c>
      <x:c r="C6" s="5"/>
      <x:c r="D6" s="5"/>
      <x:c r="E6" s="3" t="str">
        <x:v>Proposed revision</x:v>
      </x:c>
      <x:c r="F6" s="5" t="str">
        <x:v>Revision B candidate; not released</x:v>
      </x:c>
      <x:c r="G6" s="5"/>
      <x:c r="H6" s="5"/>
    </x:row>
    <x:row r="7" ht="42" customHeight="1">
      <x:c r="A7" s="3" t="str">
        <x:v>Reason / objective</x:v>
      </x:c>
      <x:c r="B7" s="5" t="str">
        <x:v>New enclosure route needs a longer J2 branch.</x:v>
      </x:c>
      <x:c r="C7" s="5"/>
      <x:c r="D7" s="5"/>
      <x:c r="E7" s="3" t="str">
        <x:v>Reference package</x:v>
      </x:c>
      <x:c r="F7" s="5" t="str">
        <x:v>EX-DWG-43 A, EX-BOM-43 A, EX-APR-43 A</x:v>
      </x:c>
      <x:c r="G7" s="5"/>
      <x:c r="H7" s="5"/>
    </x:row>
    <x:row r="8" ht="42" customHeight="1">
      <x:c r="A8" s="3" t="str">
        <x:v>Current manual decision</x:v>
      </x:c>
      <x:c r="B8" s="5" t="str">
        <x:v>Pending review; do not implement revision B.</x:v>
      </x:c>
      <x:c r="C8" s="5"/>
      <x:c r="D8" s="5"/>
      <x:c r="E8" s="3" t="str">
        <x:v>Decision owner / reference</x:v>
      </x:c>
      <x:c r="F8" s="5" t="str">
        <x:v>Example customer engineer / EX-REV-43</x:v>
      </x:c>
      <x:c r="G8" s="5"/>
      <x:c r="H8" s="5"/>
    </x:row>
    <x:row r="9" ht="42" customHeight="1">
      <x:c r="A9" s="3" t="str">
        <x:v>Requested effectivity</x:v>
      </x:c>
      <x:c r="B9" s="5" t="str">
        <x:v>Future EX-PO-44 only, after separate release.</x:v>
      </x:c>
      <x:c r="C9" s="5"/>
      <x:c r="D9" s="5"/>
      <x:c r="E9" s="3" t="str">
        <x:v>Excluded scope</x:v>
      </x:c>
      <x:c r="F9" s="5" t="str">
        <x:v>EX-PO-43, stock and WIP remain under A.</x:v>
      </x:c>
      <x:c r="G9" s="5"/>
      <x:c r="H9" s="5"/>
    </x:row>
    <x:row r="10" ht="42" customHeight="1">
      <x:c r="A10" s="3" t="str">
        <x:v>Sample review / owner</x:v>
      </x:c>
      <x:c r="B10" s="5" t="str">
        <x:v>New sample and installation review requested; Example engineer.</x:v>
      </x:c>
      <x:c r="C10" s="5"/>
      <x:c r="D10" s="5"/>
      <x:c r="E10" s="3" t="str">
        <x:v>Commercial follow-up</x:v>
      </x:c>
      <x:c r="F10" s="5" t="str">
        <x:v>Example buyer to confirm price, timing and order amendment.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44" customHeight="1">
      <x:c r="A12" s="8" t="str">
        <x:v>Change ID</x:v>
      </x:c>
      <x:c r="B12" s="8" t="str">
        <x:v>Item / reference</x:v>
      </x:c>
      <x:c r="C12" s="8" t="str">
        <x:v>Current definition</x:v>
      </x:c>
      <x:c r="D12" s="8" t="str">
        <x:v>Proposed definition</x:v>
      </x:c>
      <x:c r="E12" s="8" t="str">
        <x:v>Reason / impact question</x:v>
      </x:c>
      <x:c r="F12" s="8" t="str">
        <x:v>Review owner</x:v>
      </x:c>
      <x:c r="G12" s="8" t="str">
        <x:v>Evidence / next action</x:v>
      </x:c>
      <x:c r="H12" s="8" t="str">
        <x:v>Record check</x:v>
      </x:c>
    </x:row>
    <x:row r="13" ht="76" customHeight="1">
      <x:c r="A13" s="5" t="str">
        <x:v>CH01</x:v>
      </x:c>
      <x:c r="B13" s="5" t="str">
        <x:v>J2 branch; EX-DWG-43 detail 2</x:v>
      </x:c>
      <x:c r="C13" s="5" t="str">
        <x:v>180 +/- 3 mm, datum P to J2 rear face</x:v>
      </x:c>
      <x:c r="D13" s="5" t="str">
        <x:v>220 +/- 3 mm, same datums</x:v>
      </x:c>
      <x:c r="E13" s="5" t="str">
        <x:v>Fit new enclosure route; confirm slack and clearance.</x:v>
      </x:c>
      <x:c r="F13" s="5" t="str">
        <x:v>Example customer engineer</x:v>
      </x:c>
      <x:c r="G13" s="5" t="str">
        <x:v>EX-REVIEW-43; new installation sample required.</x:v>
      </x:c>
      <x:c r="H13" s="3" t="str">
        <x:f>IF(COUNTA(A13:G13)=0,"",IF(COUNTA(A13:G13)&lt;7,"Complete record",IF(SUMPRODUCT(($A$13:$A$18=A13)*1)&gt;1,"Duplicate ID","Recorded")))</x:f>
        <x:v>Recorded</x:v>
      </x:c>
    </x:row>
    <x:row r="14" ht="76" customHeight="1">
      <x:c r="A14" s="5" t="str">
        <x:v>CH02</x:v>
      </x:c>
      <x:c r="B14" s="5" t="str">
        <x:v>Drawing / BOM / label revision</x:v>
      </x:c>
      <x:c r="C14" s="5" t="str">
        <x:v>EX-DWG-43 A, EX-BOM-43 A, label A</x:v>
      </x:c>
      <x:c r="D14" s="5" t="str">
        <x:v>Candidate B documents; length changed, label B</x:v>
      </x:c>
      <x:c r="E14" s="5" t="str">
        <x:v>Keep released files and actual build aligned.</x:v>
      </x:c>
      <x:c r="F14" s="5" t="str">
        <x:v>Example document owner</x:v>
      </x:c>
      <x:c r="G14" s="5" t="str">
        <x:v>Draft B package only; await manual release.</x:v>
      </x:c>
      <x:c r="H14" s="3" t="str">
        <x:f>IF(COUNTA(A14:G14)=0,"",IF(COUNTA(A14:G14)&lt;7,"Complete record",IF(SUMPRODUCT(($A$13:$A$18=A14)*1)&gt;1,"Duplicate ID","Recorded")))</x:f>
        <x:v>Recorded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record",IF(SUMPRODUCT(($A$13:$A$18=A15)*1)&gt;1,"Duplicate ID","Recorded")))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record",IF(SUMPRODUCT(($A$13:$A$18=A16)*1)&gt;1,"Duplicate ID","Recorded")))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record",IF(SUMPRODUCT(($A$13:$A$18=A17)*1)&gt;1,"Duplicate ID","Recorded")))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record",IF(SUMPRODUCT(($A$13:$A$18=A18)*1)&gt;1,"Duplicate ID","Recorded")))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 t="str">
        <x:v>Affected scope register. Record each population once. Keep quantities in units and references in separate cells.</x:v>
      </x:c>
      <x:c r="B20" s="3"/>
      <x:c r="C20" s="3"/>
      <x:c r="D20" s="3"/>
      <x:c r="E20" s="3"/>
      <x:c r="F20" s="3"/>
      <x:c r="G20" s="3"/>
      <x:c r="H20" s="3"/>
    </x:row>
    <x:row r="21" ht="44" customHeight="1">
      <x:c r="A21" s="8" t="str">
        <x:v>Scope ID</x:v>
      </x:c>
      <x:c r="B21" s="8" t="str">
        <x:v>Order / lot / document</x:v>
      </x:c>
      <x:c r="C21" s="8" t="str">
        <x:v>Stage / location</x:v>
      </x:c>
      <x:c r="D21" s="8" t="str">
        <x:v>Quantity (units)</x:v>
      </x:c>
      <x:c r="E21" s="8" t="str">
        <x:v>Current revision</x:v>
      </x:c>
      <x:c r="F21" s="8" t="str">
        <x:v>Proposed handling</x:v>
      </x:c>
      <x:c r="G21" s="8" t="str">
        <x:v>Owner / evidence</x:v>
      </x:c>
      <x:c r="H21" s="8" t="str">
        <x:v>Record check</x:v>
      </x:c>
    </x:row>
    <x:row r="22" ht="68" customHeight="1">
      <x:c r="A22" s="5" t="str">
        <x:v>SC01</x:v>
      </x:c>
      <x:c r="B22" s="5" t="str">
        <x:v>EX-PO-43 balance</x:v>
      </x:c>
      <x:c r="C22" s="5" t="str">
        <x:v>Not yet started</x:v>
      </x:c>
      <x:c r="D22" s="9" t="n">
        <x:v>50</x:v>
      </x:c>
      <x:c r="E22" s="11" t="str">
        <x:v>A</x:v>
      </x:c>
      <x:c r="F22" s="5" t="str">
        <x:v>Remain A; no B instruction issued.</x:v>
      </x:c>
      <x:c r="G22" s="5" t="str">
        <x:v>Example buyer / EX-ORDER-43</x:v>
      </x:c>
      <x:c r="H22" s="3" t="str">
        <x:f>IF(COUNTA(A22:G22)=0,"",IF(COUNTA(A22:G22)&lt;7,"Complete record",IF(SUMPRODUCT(($A$22:$A$29=A22)*1)&gt;1,"Duplicate ID","Recorded")))</x:f>
        <x:v>Recorded</x:v>
      </x:c>
    </x:row>
    <x:row r="23" ht="68" customHeight="1">
      <x:c r="A23" s="5" t="str">
        <x:v>SC02</x:v>
      </x:c>
      <x:c r="B23" s="5" t="str">
        <x:v>EX-LOT-43W</x:v>
      </x:c>
      <x:c r="C23" s="5" t="str">
        <x:v>WIP, factory work area</x:v>
      </x:c>
      <x:c r="D23" s="9" t="n">
        <x:v>20</x:v>
      </x:c>
      <x:c r="E23" s="11" t="str">
        <x:v>A</x:v>
      </x:c>
      <x:c r="F23" s="5" t="str">
        <x:v>Remain A; do not alter under this request.</x:v>
      </x:c>
      <x:c r="G23" s="5" t="str">
        <x:v>Example planner / EX-WIP-43</x:v>
      </x:c>
      <x:c r="H23" s="3" t="str">
        <x:f>IF(COUNTA(A23:G23)=0,"",IF(COUNTA(A23:G23)&lt;7,"Complete record",IF(SUMPRODUCT(($A$22:$A$29=A23)*1)&gt;1,"Duplicate ID","Recorded")))</x:f>
        <x:v>Recorded</x:v>
      </x:c>
    </x:row>
    <x:row r="24" ht="68" customHeight="1">
      <x:c r="A24" s="5" t="str">
        <x:v>SC03</x:v>
      </x:c>
      <x:c r="B24" s="5" t="str">
        <x:v>EX-LOT-43F</x:v>
      </x:c>
      <x:c r="C24" s="5" t="str">
        <x:v>Finished stock, EX-BIN-43</x:v>
      </x:c>
      <x:c r="D24" s="9" t="n">
        <x:v>30</x:v>
      </x:c>
      <x:c r="E24" s="11" t="str">
        <x:v>A</x:v>
      </x:c>
      <x:c r="F24" s="5" t="str">
        <x:v>Retain identity; no rework proposed.</x:v>
      </x:c>
      <x:c r="G24" s="5" t="str">
        <x:v>Example warehouse lead / EX-STOCK-43</x:v>
      </x:c>
      <x:c r="H24" s="3" t="str">
        <x:f>IF(COUNTA(A24:G24)=0,"",IF(COUNTA(A24:G24)&lt;7,"Complete record",IF(SUMPRODUCT(($A$22:$A$29=A24)*1)&gt;1,"Duplicate ID","Recorded")))</x:f>
        <x:v>Recorded</x:v>
      </x:c>
    </x:row>
    <x:row r="25" ht="68" customHeight="1">
      <x:c r="A25" s="5" t="str">
        <x:v>SC04</x:v>
      </x:c>
      <x:c r="B25" s="5" t="str">
        <x:v>EX-PO-44 proposed</x:v>
      </x:c>
      <x:c r="C25" s="5" t="str">
        <x:v>Future order proposal</x:v>
      </x:c>
      <x:c r="D25" s="9" t="n">
        <x:v>60</x:v>
      </x:c>
      <x:c r="E25" s="11" t="str">
        <x:v>B candidate</x:v>
      </x:c>
      <x:c r="F25" s="5" t="str">
        <x:v>Await sample review and separate release.</x:v>
      </x:c>
      <x:c r="G25" s="5" t="str">
        <x:v>Example buyer / EX-QUOTE-44</x:v>
      </x:c>
      <x:c r="H25" s="3" t="str">
        <x:f>IF(COUNTA(A25:G25)=0,"",IF(COUNTA(A25:G25)&lt;7,"Complete record",IF(SUMPRODUCT(($A$22:$A$29=A25)*1)&gt;1,"Duplicate ID","Recorded")))</x:f>
        <x:v>Recorded</x:v>
      </x:c>
    </x:row>
    <x:row r="26" ht="68" customHeight="1">
      <x:c r="A26" s="5" t="str">
        <x:v>SC05</x:v>
      </x:c>
      <x:c r="B26" s="5" t="str">
        <x:v>EX-DWG-43 / BOM / label</x:v>
      </x:c>
      <x:c r="C26" s="5" t="str">
        <x:v>Document package</x:v>
      </x:c>
      <x:c r="D26" s="9" t="str">
        <x:v>N/A</x:v>
      </x:c>
      <x:c r="E26" s="11" t="str">
        <x:v>A released</x:v>
      </x:c>
      <x:c r="F26" s="5" t="str">
        <x:v>Draft B; preserve A and distribution record.</x:v>
      </x:c>
      <x:c r="G26" s="5" t="str">
        <x:v>Example document owner / EX-DOC-43</x:v>
      </x:c>
      <x:c r="H26" s="3" t="str">
        <x:f>IF(COUNTA(A26:G26)=0,"",IF(COUNTA(A26:G26)&lt;7,"Complete record",IF(SUMPRODUCT(($A$22:$A$29=A26)*1)&gt;1,"Duplicate ID","Recorded")))</x:f>
        <x:v>Recorded</x:v>
      </x:c>
    </x:row>
    <x:row r="27" ht="68" customHeight="1">
      <x:c r="A27" s="5" t="str">
        <x:v>SC06</x:v>
      </x:c>
      <x:c r="B27" s="5" t="str">
        <x:v>Delivered / field units</x:v>
      </x:c>
      <x:c r="C27" s="5" t="str">
        <x:v>Scope review</x:v>
      </x:c>
      <x:c r="D27" s="9" t="str">
        <x:v>Unknown</x:v>
      </x:c>
      <x:c r="E27" s="11" t="str">
        <x:v>To confirm</x:v>
      </x:c>
      <x:c r="F27" s="5" t="str">
        <x:v>Confirm whether affected units exist.</x:v>
      </x:c>
      <x:c r="G27" s="5" t="str">
        <x:v>Example buyer / action RV03</x:v>
      </x:c>
      <x:c r="H27" s="3" t="str">
        <x:f>IF(COUNTA(A27:G27)=0,"",IF(COUNTA(A27:G27)&lt;7,"Complete record",IF(SUMPRODUCT(($A$22:$A$29=A27)*1)&gt;1,"Duplicate ID","Recorded")))</x:f>
        <x:v>Recorded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IF(COUNTA(A28:G28)=0,"",IF(COUNTA(A28:G28)&lt;7,"Complete record",IF(SUMPRODUCT(($A$22:$A$29=A28)*1)&gt;1,"Duplicate ID","Recorded")))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IF(COUNTA(A29:G29)=0,"",IF(COUNTA(A29:G29)&lt;7,"Complete record",IF(SUMPRODUCT(($A$22:$A$29=A29)*1)&gt;1,"Duplicate ID","Recorded")))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Required reviews. A Recorded check does not mean the review is completed or approved.</x:v>
      </x:c>
      <x:c r="B31" s="3"/>
      <x:c r="C31" s="3"/>
      <x:c r="D31" s="3"/>
      <x:c r="E31" s="3"/>
      <x:c r="F31" s="3"/>
      <x:c r="G31" s="3"/>
      <x:c r="H31" s="3"/>
    </x:row>
    <x:row r="32" ht="44" customHeight="1">
      <x:c r="A32" s="8" t="str">
        <x:v>Review ID</x:v>
      </x:c>
      <x:c r="B32" s="8" t="str">
        <x:v>Review / requirement</x:v>
      </x:c>
      <x:c r="C32" s="8" t="str">
        <x:v>Scope / sample ID</x:v>
      </x:c>
      <x:c r="D32" s="8" t="str">
        <x:v>Owner</x:v>
      </x:c>
      <x:c r="E32" s="8" t="str">
        <x:v>Due date</x:v>
      </x:c>
      <x:c r="F32" s="8" t="str">
        <x:v>Status</x:v>
      </x:c>
      <x:c r="G32" s="8" t="str">
        <x:v>Evidence / open action</x:v>
      </x:c>
      <x:c r="H32" s="8" t="str">
        <x:v>Record check</x:v>
      </x:c>
    </x:row>
    <x:row r="33" ht="68" customHeight="1">
      <x:c r="A33" s="5" t="str">
        <x:v>RV01</x:v>
      </x:c>
      <x:c r="B33" s="5" t="str">
        <x:v>New length and installation fit</x:v>
      </x:c>
      <x:c r="C33" s="5" t="str">
        <x:v>EX-SMP-43B, candidate B</x:v>
      </x:c>
      <x:c r="D33" s="5" t="str">
        <x:v>Example customer engineer</x:v>
      </x:c>
      <x:c r="E33" s="10" t="d">
        <x:v>2026-10-23T00:00:00.000Z</x:v>
      </x:c>
      <x:c r="F33" s="11" t="str">
        <x:v>Open</x:v>
      </x:c>
      <x:c r="G33" s="5" t="str">
        <x:v>Confirm sample plan, route and criteria before build.</x:v>
      </x:c>
      <x:c r="H33" s="3" t="str">
        <x:f>IF(COUNTA(A33:G33)=0,"",IF(COUNTA(A33:G33)&lt;7,"Complete record",IF(SUMPRODUCT(($A$33:$A$38=A33)*1)&gt;1,"Duplicate ID",IF(AND(F33&lt;&gt;"Open",F33&lt;&gt;"In progress",F33&lt;&gt;"Completed"),"Check status",IF(F33="Completed","Completion recorded","Review remains open")))))</x:f>
        <x:v>Review remains open</x:v>
      </x:c>
    </x:row>
    <x:row r="34" ht="68" customHeight="1">
      <x:c r="A34" s="5" t="str">
        <x:v>RV02</x:v>
      </x:c>
      <x:c r="B34" s="5" t="str">
        <x:v>Build / test-document impact</x:v>
      </x:c>
      <x:c r="C34" s="5" t="str">
        <x:v>Draft B drawing, BOM and test record</x:v>
      </x:c>
      <x:c r="D34" s="5" t="str">
        <x:v>Example supplier engineer</x:v>
      </x:c>
      <x:c r="E34" s="10" t="d">
        <x:v>2026-10-22T00:00:00.000Z</x:v>
      </x:c>
      <x:c r="F34" s="11" t="str">
        <x:v>In progress</x:v>
      </x:c>
      <x:c r="G34" s="5" t="str">
        <x:v>Review measurement method; pinout intended unchanged.</x:v>
      </x:c>
      <x:c r="H34" s="3" t="str">
        <x:f>IF(COUNTA(A34:G34)=0,"",IF(COUNTA(A34:G34)&lt;7,"Complete record",IF(SUMPRODUCT(($A$33:$A$38=A34)*1)&gt;1,"Duplicate ID",IF(AND(F34&lt;&gt;"Open",F34&lt;&gt;"In progress",F34&lt;&gt;"Completed"),"Check status",IF(F34="Completed","Completion recorded","Review remains open")))))</x:f>
        <x:v>Review remains open</x:v>
      </x:c>
    </x:row>
    <x:row r="35" ht="68" customHeight="1">
      <x:c r="A35" s="5" t="str">
        <x:v>RV03</x:v>
      </x:c>
      <x:c r="B35" s="5" t="str">
        <x:v>Affected scope and commercial review</x:v>
      </x:c>
      <x:c r="C35" s="5" t="str">
        <x:v>SC01-SC06; proposed EX-PO-44</x:v>
      </x:c>
      <x:c r="D35" s="5" t="str">
        <x:v>Example buyer</x:v>
      </x:c>
      <x:c r="E35" s="10" t="d">
        <x:v>2026-10-22T00:00:00.000Z</x:v>
      </x:c>
      <x:c r="F35" s="11" t="str">
        <x:v>Open</x:v>
      </x:c>
      <x:c r="G35" s="5" t="str">
        <x:v>Resolve delivered population, quotation and timing.</x:v>
      </x:c>
      <x:c r="H35" s="3" t="str">
        <x:f>IF(COUNTA(A35:G35)=0,"",IF(COUNTA(A35:G35)&lt;7,"Complete record",IF(SUMPRODUCT(($A$33:$A$38=A35)*1)&gt;1,"Duplicate ID",IF(AND(F35&lt;&gt;"Open",F35&lt;&gt;"In progress",F35&lt;&gt;"Completed"),"Check status",IF(F35="Completed","Completion recorded","Review remains open")))))</x:f>
        <x:v>Review remains open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IF(COUNTA(A36:G36)=0,"",IF(COUNTA(A36:G36)&lt;7,"Complete record",IF(SUMPRODUCT(($A$33:$A$38=A36)*1)&gt;1,"Duplicate ID",IF(AND(F36&lt;&gt;"Open",F36&lt;&gt;"In progress",F36&lt;&gt;"Completed"),"Check status",IF(F36="Completed","Completion recorded","Review remains open")))))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IF(COUNTA(A37:G37)=0,"",IF(COUNTA(A37:G37)&lt;7,"Complete record",IF(SUMPRODUCT(($A$33:$A$38=A37)*1)&gt;1,"Duplicate ID",IF(AND(F37&lt;&gt;"Open",F37&lt;&gt;"In progress",F37&lt;&gt;"Completed"),"Check status",IF(F37="Completed","Completion recorded","Review remains open")))))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IF(COUNTA(A38:G38)=0,"",IF(COUNTA(A38:G38)&lt;7,"Complete record",IF(SUMPRODUCT(($A$33:$A$38=A38)*1)&gt;1,"Duplicate ID",IF(AND(F38&lt;&gt;"Open",F38&lt;&gt;"In progress",F38&lt;&gt;"Completed"),"Check status",IF(F38="Completed","Completion recorded","Review remains open")))))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Manual decision record. Complete after the authorized reviewer decides; retain previous request revisions.</x:v>
      </x:c>
      <x:c r="B40" s="3"/>
      <x:c r="C40" s="3"/>
      <x:c r="D40" s="3"/>
      <x:c r="E40" s="3"/>
      <x:c r="F40" s="3"/>
      <x:c r="G40" s="3"/>
      <x:c r="H40" s="3"/>
    </x:row>
    <x:row r="41" ht="42" customHeight="1">
      <x:c r="A41" s="3" t="str">
        <x:v>Decision / date</x:v>
      </x:c>
      <x:c r="B41" s="5" t="str">
        <x:v>Pending / 2026-10-19</x:v>
      </x:c>
      <x:c r="C41" s="5"/>
      <x:c r="D41" s="5"/>
      <x:c r="E41" s="3" t="str">
        <x:v>Approver / role</x:v>
      </x:c>
      <x:c r="F41" s="5" t="str">
        <x:v>Example customer engineer / application design authority</x:v>
      </x:c>
      <x:c r="G41" s="5"/>
      <x:c r="H41" s="5"/>
    </x:row>
    <x:row r="42" ht="42" customHeight="1">
      <x:c r="A42" s="3" t="str">
        <x:v>Approved scope</x:v>
      </x:c>
      <x:c r="B42" s="5" t="str">
        <x:v>None; revision B is not released.</x:v>
      </x:c>
      <x:c r="C42" s="5"/>
      <x:c r="D42" s="5"/>
      <x:c r="E42" s="3" t="str">
        <x:v>Conditions / exclusions</x:v>
      </x:c>
      <x:c r="F42" s="5" t="str">
        <x:v>All reviews remain open; A orders unchanged.</x:v>
      </x:c>
      <x:c r="G42" s="5"/>
      <x:c r="H42" s="5"/>
    </x:row>
    <x:row r="43" ht="42" customHeight="1">
      <x:c r="A43" s="3" t="str">
        <x:v>Evidence / decision ID</x:v>
      </x:c>
      <x:c r="B43" s="5" t="str">
        <x:v>EX-REV-43 pending-review record</x:v>
      </x:c>
      <x:c r="C43" s="5"/>
      <x:c r="D43" s="5"/>
      <x:c r="E43" s="3" t="str">
        <x:v>Effective order / lot</x:v>
      </x:c>
      <x:c r="F43" s="5" t="str">
        <x:v>None; EX-PO-44 is a proposal only.</x:v>
      </x:c>
      <x:c r="G43" s="5"/>
      <x:c r="H43" s="5"/>
    </x:row>
    <x:row r="44" ht="42" customHeight="1">
      <x:c r="A44" s="3" t="str">
        <x:v>Implementation owner</x:v>
      </x:c>
      <x:c r="B44" s="5" t="str">
        <x:v>Unassigned until release</x:v>
      </x:c>
      <x:c r="C44" s="5"/>
      <x:c r="D44" s="5"/>
      <x:c r="E44" s="3" t="str">
        <x:v>Verification / record</x:v>
      </x:c>
      <x:c r="F44" s="5" t="str">
        <x:v>Not started; release and implementation review pending.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All example dimensions, tolerances and quantities are fictional. They do not define Zeakka manufacturing limits.</x:v>
      </x:c>
      <x:c r="B47" s="3"/>
      <x:c r="C47" s="3"/>
      <x:c r="D47" s="3"/>
      <x:c r="E47" s="3"/>
      <x:c r="F47" s="3"/>
      <x:c r="G47" s="3"/>
      <x:c r="H47" s="3"/>
    </x:row>
    <x:row r="48" ht="32" customHeight="1">
      <x:c r="A48" s="3" t="str">
        <x:v>A complete row only records fields. It does not verify evidence, detect every affected item, approve a change or authorize stock use.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and SC03 are disjoint portions of the 100-unit EX-PO-43 balance. SC04 is a separate proposed order. No total is calculated.</x:v>
      </x:c>
      <x:c r="B49" s="3"/>
      <x:c r="C49" s="3"/>
      <x:c r="D49" s="3"/>
      <x:c r="E49" s="3"/>
      <x:c r="F49" s="3"/>
      <x:c r="G49" s="3"/>
      <x:c r="H49" s="3"/>
    </x:row>
    <x:row r="50" ht="32" customHeight="1">
      <x:c r="A50" s="3" t="str">
        <x:v>Use a numeric whole-unit quantity when known, N/A for documents, and Unknown for unresolved scope. Resolve Unknown before decisions relying on it.</x:v>
      </x:c>
      <x:c r="B50" s="3"/>
      <x:c r="C50" s="3"/>
      <x:c r="D50" s="3"/>
      <x:c r="E50" s="3"/>
      <x:c r="F50" s="3"/>
      <x:c r="G50" s="3"/>
      <x:c r="H50" s="3"/>
    </x:row>
    <x:row r="51" ht="32" customHeight="1">
      <x:c r="A51" s="3" t="str">
        <x:v>Keep IDs alone in column A. Equality checks are case-insensitive; use one consistent ID convention. Keep unused rows entirely blank.</x:v>
      </x:c>
      <x:c r="B51" s="3"/>
      <x:c r="C51" s="3"/>
      <x:c r="D51" s="3"/>
      <x:c r="E51" s="3"/>
      <x:c r="F51" s="3"/>
      <x:c r="G51" s="3"/>
      <x:c r="H51" s="3"/>
    </x:row>
    <x:row r="52" ht="32" customHeight="1">
      <x:c r="A52" s="3" t="str">
        <x:v>Capacity: 6 changes (13-18), 8 scope entries (22-29), 6 reviews (33-38). Extend formulas and duplicate-ID bounds together.</x:v>
      </x:c>
      <x:c r="B52" s="3"/>
      <x:c r="C52" s="3"/>
      <x:c r="D52" s="3"/>
      <x:c r="E52" s="3"/>
      <x:c r="F52" s="3"/>
      <x:c r="G52" s="3"/>
      <x:c r="H52" s="3"/>
    </x:row>
    <x:row r="53" ht="32" customHeight="1">
      <x:c r="A53" s="3" t="str">
        <x:v>Manual decisions require named authority, date, exact revision, scope and evidence. Completion recorded only confirms a filled review record.</x:v>
      </x:c>
      <x:c r="B53" s="3"/>
      <x:c r="C53" s="3"/>
      <x:c r="D53" s="3"/>
      <x:c r="E53" s="3"/>
      <x:c r="F53" s="3"/>
      <x:c r="G53" s="3"/>
      <x:c r="H53" s="3"/>
    </x:row>
    <x:row r="54" ht="32" customHeight="1">
      <x:c r="A54" s="3" t="str">
        <x:v>Context: NASA Systems Engineering Handbook, section 6.5, configuration change control. This template is not a NASA or certified approval system.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AND(H13&lt;&gt;"",H13&lt;&gt;"Recorded")</x:formula>
    </x:cfRule>
  </x:conditionalFormatting>
  <x:conditionalFormatting sqref="H22:H29">
    <x:cfRule type="expression" dxfId="4" priority="2">
      <x:formula>AND(H22&lt;&gt;"",H22&lt;&gt;"Recorded")</x:formula>
    </x:cfRule>
  </x:conditionalFormatting>
  <x:conditionalFormatting sqref="H33:H38">
    <x:cfRule type="expression" dxfId="5" priority="3">
      <x:formula>AND(H33&lt;&gt;"",H33&lt;&gt;"Completion recorded")</x:formula>
    </x:cfRule>
  </x:conditionalFormatting>
  <x:dataValidations count="1">
    <x:dataValidation type="list" sqref="F33:F38">
      <x:formula1>"Open,In progress,Completed"</x:formula1>
    </x:dataValidation>
  </x:dataValidations>
  <x:pageMargins left="0.7" right="0.7" top="0.75" bottom="0.75" header="0.3" footer="0.3"/>
</x:worksheet>
</file>