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8b807fae14b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record" sheetId="1" r:id="R7f89cf9d66034b72"/>
    <x:sheet xmlns:r="http://schemas.openxmlformats.org/officeDocument/2006/relationships" name="Example" sheetId="2" r:id="R01b3ff3358884a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 patternType="solid">
          <x:bgColor rgb="FFFCE8E6"/>
        </x:patternFill>
      </x:fill>
    </x:dxf>
    <x:dxf>
      <x:font>
        <x:b/>
        <x:color rgb="FF9C2920"/>
      </x:font>
      <x:fill>
        <x:patternFill patternType="solid">
          <x:bgColor rgb="FFFCE8E6"/>
        </x:patternFill>
      </x:fill>
    </x:dxf>
    <x:dxf>
      <x:font>
        <x:b/>
        <x:color rgb="FF9C2920"/>
      </x:font>
      <x:fill>
        <x:patternFill patternType="solid">
          <x:bgColor rgb="FFFCE8E6"/>
        </x:patternFill>
      </x:fill>
    </x:dxf>
    <x:dxf>
      <x:font>
        <x:b/>
        <x:color rgb="FF9C2920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132fe9f0904e2a" /><Relationship Type="http://schemas.openxmlformats.org/officeDocument/2006/relationships/theme" Target="/xl/theme/theme1.xml" Id="R57e494a39ac34bda" /><Relationship Type="http://schemas.openxmlformats.org/officeDocument/2006/relationships/sharedStrings" Target="/xl/sharedStrings.xml" Id="Rea61098a7a9f41de" /><Relationship Type="http://schemas.openxmlformats.org/officeDocument/2006/relationships/worksheet" Target="/xl/worksheets/sheet1.xml" Id="R7f89cf9d66034b72" /><Relationship Type="http://schemas.openxmlformats.org/officeDocument/2006/relationships/worksheet" Target="/xl/worksheets/sheet2.xml" Id="R01b3ff3358884a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4" customHeight="1">
      <x:c r="A2" s="4" t="str">
        <x:v>Cable Assembly Incoming Inspection Record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Fill amber cells. White cells check recording rules only. Keep unused rows entirely blank.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0" customHeight="1">
      <x:c r="A5" s="3" t="str">
        <x:v>Receipt / lot ID</x:v>
      </x:c>
      <x:c r="B5" s="5"/>
      <x:c r="C5" s="5"/>
      <x:c r="D5" s="5"/>
      <x:c r="E5" s="3" t="str">
        <x:v>Assembly / revision</x:v>
      </x:c>
      <x:c r="F5" s="5"/>
      <x:c r="G5" s="5"/>
      <x:c r="H5" s="5"/>
    </x:row>
    <x:row r="6" ht="40" customHeight="1">
      <x:c r="A6" s="3" t="str">
        <x:v>PO / packing list</x:v>
      </x:c>
      <x:c r="B6" s="5"/>
      <x:c r="C6" s="5"/>
      <x:c r="D6" s="5"/>
      <x:c r="E6" s="3" t="str">
        <x:v>Drawing / BOM</x:v>
      </x:c>
      <x:c r="F6" s="5"/>
      <x:c r="G6" s="5"/>
      <x:c r="H6" s="5"/>
    </x:row>
    <x:row r="7" ht="40" customHeight="1">
      <x:c r="A7" s="3" t="str">
        <x:v>Cartons / unit IDs</x:v>
      </x:c>
      <x:c r="B7" s="5"/>
      <x:c r="C7" s="5"/>
      <x:c r="D7" s="5"/>
      <x:c r="E7" s="3" t="str">
        <x:v>Inspection plan / revision</x:v>
      </x:c>
      <x:c r="F7" s="5"/>
      <x:c r="G7" s="5"/>
      <x:c r="H7" s="5"/>
    </x:row>
    <x:row r="8" ht="40" customHeight="1">
      <x:c r="A8" s="3" t="str">
        <x:v>Inspection date</x:v>
      </x:c>
      <x:c r="B8" s="6"/>
      <x:c r="C8" s="5"/>
      <x:c r="D8" s="5"/>
      <x:c r="E8" s="3" t="str">
        <x:v>Inspector / reviewer</x:v>
      </x:c>
      <x:c r="F8" s="5"/>
      <x:c r="G8" s="5"/>
      <x:c r="H8" s="5"/>
    </x:row>
    <x:row r="9" ht="40" customHeight="1">
      <x:c r="A9" s="3" t="str">
        <x:v>Manual lot disposition</x:v>
      </x:c>
      <x:c r="B9" s="5"/>
      <x:c r="C9" s="5"/>
      <x:c r="D9" s="5"/>
      <x:c r="E9" s="3" t="str">
        <x:v>Decision / authority / date</x:v>
      </x:c>
      <x:c r="F9" s="5"/>
      <x:c r="G9" s="5"/>
      <x:c r="H9" s="5"/>
    </x:row>
    <x:row r="10" ht="40" customHeight="1">
      <x:c r="A10" s="3" t="str">
        <x:v>Open issue / owner</x:v>
      </x:c>
      <x:c r="B10" s="5"/>
      <x:c r="C10" s="5"/>
      <x:c r="D10" s="5"/>
      <x:c r="E10" s="3" t="str">
        <x:v>Next action / due date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44" customHeight="1">
      <x:c r="A12" s="9" t="str">
        <x:v>Check ID</x:v>
      </x:c>
      <x:c r="B12" s="9" t="str">
        <x:v>Item / requirement reference</x:v>
      </x:c>
      <x:c r="C12" s="9" t="str">
        <x:v>Scope / unit IDs</x:v>
      </x:c>
      <x:c r="D12" s="9" t="str">
        <x:v>Method / instrument</x:v>
      </x:c>
      <x:c r="E12" s="9" t="str">
        <x:v>Actual result</x:v>
      </x:c>
      <x:c r="F12" s="9" t="str">
        <x:v>Evidence reference</x:v>
      </x:c>
      <x:c r="G12" s="9" t="str">
        <x:v>Inspector judgment</x:v>
      </x:c>
      <x:c r="H12" s="9" t="str">
        <x:v>Record check</x:v>
      </x:c>
    </x:row>
    <x:row r="13" ht="72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IF(COUNTA(A13:G13)=0,"",IF(COUNTA(A13:G13)&lt;7,"Complete record",IF(SUMPRODUCT(($A$13:$A$20=A13)*1)&gt;1,"Duplicate ID","Recorded")))</x:f>
      </x:c>
    </x:row>
    <x:row r="14" ht="72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IF(COUNTA(A14:G14)=0,"",IF(COUNTA(A14:G14)&lt;7,"Complete record",IF(SUMPRODUCT(($A$13:$A$20=A14)*1)&gt;1,"Duplicate ID","Recorded")))</x:f>
      </x:c>
    </x:row>
    <x:row r="15" ht="72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IF(COUNTA(A15:G15)=0,"",IF(COUNTA(A15:G15)&lt;7,"Complete record",IF(SUMPRODUCT(($A$13:$A$20=A15)*1)&gt;1,"Duplicate ID","Recorded")))</x:f>
      </x:c>
    </x:row>
    <x:row r="16" ht="72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IF(COUNTA(A16:G16)=0,"",IF(COUNTA(A16:G16)&lt;7,"Complete record",IF(SUMPRODUCT(($A$13:$A$20=A16)*1)&gt;1,"Duplicate ID","Recorded")))</x:f>
      </x:c>
    </x:row>
    <x:row r="17" ht="72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IF(COUNTA(A17:G17)=0,"",IF(COUNTA(A17:G17)&lt;7,"Complete record",IF(SUMPRODUCT(($A$13:$A$20=A17)*1)&gt;1,"Duplicate ID","Recorded")))</x:f>
      </x:c>
    </x:row>
    <x:row r="18" ht="72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IF(COUNTA(A18:G18)=0,"",IF(COUNTA(A18:G18)&lt;7,"Complete record",IF(SUMPRODUCT(($A$13:$A$20=A18)*1)&gt;1,"Duplicate ID","Recorded")))</x:f>
      </x:c>
    </x:row>
    <x:row r="19" ht="72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IF(COUNTA(A19:G19)=0,"",IF(COUNTA(A19:G19)&lt;7,"Complete record",IF(SUMPRODUCT(($A$13:$A$20=A19)*1)&gt;1,"Duplicate ID","Recorded")))</x:f>
      </x:c>
    </x:row>
    <x:row r="20" ht="72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IF(COUNTA(A20:G20)=0,"",IF(COUNTA(A20:G20)&lt;7,"Complete record",IF(SUMPRODUCT(($A$13:$A$20=A20)*1)&gt;1,"Duplicate ID","Recorded")))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2" customHeight="1">
      <x:c r="A22" s="3" t="str">
        <x:v>Receipt allocation. Enter non-overlapping current quantities, including any units already returned or scrapped.</x:v>
      </x:c>
      <x:c r="B22" s="3"/>
      <x:c r="C22" s="3"/>
      <x:c r="D22" s="3"/>
      <x:c r="E22" s="3"/>
      <x:c r="F22" s="3"/>
      <x:c r="G22" s="3"/>
      <x:c r="H22" s="3"/>
    </x:row>
    <x:row r="23" ht="44" customHeight="1">
      <x:c r="A23" s="9" t="str">
        <x:v>Received units</x:v>
      </x:c>
      <x:c r="B23" s="9" t="str">
        <x:v>Held units</x:v>
      </x:c>
      <x:c r="C23" s="9" t="str">
        <x:v>Released units</x:v>
      </x:c>
      <x:c r="D23" s="9" t="str">
        <x:v>Returned units</x:v>
      </x:c>
      <x:c r="E23" s="9" t="str">
        <x:v>Scrapped units</x:v>
      </x:c>
      <x:c r="F23" s="9" t="str">
        <x:v>Pending allocation</x:v>
      </x:c>
      <x:c r="G23" s="9" t="str">
        <x:v>Accounted units</x:v>
      </x:c>
      <x:c r="H23" s="9" t="str">
        <x:v>Count check</x:v>
      </x:c>
    </x:row>
    <x:row r="24" ht="46" customHeight="1">
      <x:c r="A24" s="10"/>
      <x:c r="B24" s="10"/>
      <x:c r="C24" s="10"/>
      <x:c r="D24" s="10"/>
      <x:c r="E24" s="10"/>
      <x:c r="F24" s="10"/>
      <x:c r="G24" s="11" t="str">
        <x:f>IF(COUNTA(A24:F24)=0,"",IF(COUNT(A24:F24)&lt;&gt;6,"Complete counts",SUM(B24:F24)))</x:f>
      </x:c>
      <x:c r="H24" s="3" t="str">
        <x:f>IF(COUNTA(A24:F24)=0,"",IF(COUNT(A24:F24)&lt;&gt;6,"Complete counts",IF(OR(MIN(A24:F24)&lt;0,A24&lt;&gt;INT(A24),B24&lt;&gt;INT(B24),C24&lt;&gt;INT(C24),D24&lt;&gt;INT(D24),E24&lt;&gt;INT(E24),F24&lt;&gt;INT(F24)),"Use whole counts",IF(A24=G24,"Counts agree","Allocation mismatch"))))</x:f>
      </x:c>
    </x:row>
    <x:row r="25" ht="30" customHeight="1">
      <x:c r="A25" s="3"/>
      <x:c r="B25" s="3"/>
      <x:c r="C25" s="3"/>
      <x:c r="D25" s="3"/>
      <x:c r="E25" s="3"/>
      <x:c r="F25" s="3"/>
      <x:c r="G25" s="3"/>
      <x:c r="H25" s="3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2" customHeight="1">
      <x:c r="A27" s="3" t="str">
        <x:v>Scope belongs to each check. Five visual observations do not mean all 40 units were visually inspected.</x:v>
      </x:c>
      <x:c r="B27" s="3"/>
      <x:c r="C27" s="3"/>
      <x:c r="D27" s="3"/>
      <x:c r="E27" s="3"/>
      <x:c r="F27" s="3"/>
      <x:c r="G27" s="3"/>
      <x:c r="H27" s="3"/>
    </x:row>
    <x:row r="28" ht="32" customHeight="1">
      <x:c r="A28" s="3" t="str">
        <x:v>Example sampling and 300 +/- 3 mm length criteria are fictional. Define actual plan, selection and limits before inspection.</x:v>
      </x:c>
      <x:c r="B28" s="3"/>
      <x:c r="C28" s="3"/>
      <x:c r="D28" s="3"/>
      <x:c r="E28" s="3"/>
      <x:c r="F28" s="3"/>
      <x:c r="G28" s="3"/>
      <x:c r="H28" s="3"/>
    </x:row>
    <x:row r="29" ht="32" customHeight="1">
      <x:c r="A29" s="3" t="str">
        <x:v>Keep held, released, returned, scrapped and pending units mutually exclusive. Retained specimens remain in their applicable allocation.</x:v>
      </x:c>
      <x:c r="B29" s="3"/>
      <x:c r="C29" s="3"/>
      <x:c r="D29" s="3"/>
      <x:c r="E29" s="3"/>
      <x:c r="F29" s="3"/>
      <x:c r="G29" s="3"/>
      <x:c r="H29" s="3"/>
    </x:row>
    <x:row r="30" ht="32" customHeight="1">
      <x:c r="A30" s="3" t="str">
        <x:v>Counts agree means quantities reconcile. It does not authorize release or establish conformance. The named authority records disposition.</x:v>
      </x:c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Use original photo files. Include carton/label, whole assembly and close-up with unit ID, connector orientation and scale where useful.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Record instrument identity and method revision. Keep raw measurements attached when a cell contains only a summary.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Eight check rows are reserved (13-20). To extend, copy formulas and update both bounds of duplicate-ID ranges. Retest a duplicate.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Source for sampling context: NIST/SEMATECH, What is Acceptance Sampling? This file does not select a sampling plan.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https://www.itl.nist.gov/div898/handbook/pmc/section2/pmc21.htm</x:v>
      </x:c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0" priority="1">
      <x:formula>AND(H13&lt;&gt;"",H13&lt;&gt;"Recorded")</x:formula>
    </x:cfRule>
  </x:conditionalFormatting>
  <x:conditionalFormatting sqref="H24:H24">
    <x:cfRule type="expression" dxfId="1" priority="2">
      <x:formula>AND(H24&lt;&gt;"",H24&lt;&gt;"Counts agree")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34" customHeight="1">
      <x:c r="A2" s="4" t="str">
        <x:v>Cable Assembly Incoming Inspection Record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FICTIONAL EXAMPLE. All EX identities, criteria and decisions are invented for learning.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0" customHeight="1">
      <x:c r="A5" s="3" t="str">
        <x:v>Receipt / lot ID</x:v>
      </x:c>
      <x:c r="B5" s="5" t="str">
        <x:v>EX-RC-31 / EX-LOT-31</x:v>
      </x:c>
      <x:c r="C5" s="5"/>
      <x:c r="D5" s="5"/>
      <x:c r="E5" s="3" t="str">
        <x:v>Assembly / revision</x:v>
      </x:c>
      <x:c r="F5" s="5" t="str">
        <x:v>EX-CA-31 revision B</x:v>
      </x:c>
      <x:c r="G5" s="5"/>
      <x:c r="H5" s="5"/>
    </x:row>
    <x:row r="6" ht="40" customHeight="1">
      <x:c r="A6" s="3" t="str">
        <x:v>PO / packing list</x:v>
      </x:c>
      <x:c r="B6" s="5" t="str">
        <x:v>EX-PO-31 / EX-PL-31</x:v>
      </x:c>
      <x:c r="C6" s="5"/>
      <x:c r="D6" s="5"/>
      <x:c r="E6" s="3" t="str">
        <x:v>Drawing / BOM</x:v>
      </x:c>
      <x:c r="F6" s="5" t="str">
        <x:v>EX-DWG-31 B / EX-BOM-31 B</x:v>
      </x:c>
      <x:c r="G6" s="5"/>
      <x:c r="H6" s="5"/>
    </x:row>
    <x:row r="7" ht="40" customHeight="1">
      <x:c r="A7" s="3" t="str">
        <x:v>Cartons / unit IDs</x:v>
      </x:c>
      <x:c r="B7" s="5" t="str">
        <x:v>C01-C02; U01-U40</x:v>
      </x:c>
      <x:c r="C7" s="5"/>
      <x:c r="D7" s="5"/>
      <x:c r="E7" s="3" t="str">
        <x:v>Inspection plan / revision</x:v>
      </x:c>
      <x:c r="F7" s="5" t="str">
        <x:v>EX-IP-31 A; scope differs by check</x:v>
      </x:c>
      <x:c r="G7" s="5"/>
      <x:c r="H7" s="5"/>
    </x:row>
    <x:row r="8" ht="40" customHeight="1">
      <x:c r="A8" s="3" t="str">
        <x:v>Inspection date</x:v>
      </x:c>
      <x:c r="B8" s="6" t="d">
        <x:v>2026-10-19T00:00:00.000Z</x:v>
      </x:c>
      <x:c r="C8" s="5"/>
      <x:c r="D8" s="5"/>
      <x:c r="E8" s="3" t="str">
        <x:v>Inspector / reviewer</x:v>
      </x:c>
      <x:c r="F8" s="5" t="str">
        <x:v>Example inspector / Example quality lead</x:v>
      </x:c>
      <x:c r="G8" s="5"/>
      <x:c r="H8" s="5"/>
    </x:row>
    <x:row r="9" ht="40" customHeight="1">
      <x:c r="A9" s="3" t="str">
        <x:v>Manual lot disposition</x:v>
      </x:c>
      <x:c r="B9" s="5" t="str">
        <x:v>Hold all 40 units</x:v>
      </x:c>
      <x:c r="C9" s="5"/>
      <x:c r="D9" s="5"/>
      <x:c r="E9" s="3" t="str">
        <x:v>Decision / authority / date</x:v>
      </x:c>
      <x:c r="F9" s="5" t="str">
        <x:v>EX-HOLD-31; Example quality lead; 2026-10-19</x:v>
      </x:c>
      <x:c r="G9" s="5"/>
      <x:c r="H9" s="5"/>
    </x:row>
    <x:row r="10" ht="40" customHeight="1">
      <x:c r="A10" s="3" t="str">
        <x:v>Open issue / owner</x:v>
      </x:c>
      <x:c r="B10" s="5" t="str">
        <x:v>EX-QI-31 / Example quality lead</x:v>
      </x:c>
      <x:c r="C10" s="5"/>
      <x:c r="D10" s="5"/>
      <x:c r="E10" s="3" t="str">
        <x:v>Next action / due date</x:v>
      </x:c>
      <x:c r="F10" s="5" t="str">
        <x:v>Request supplier review / 2026-10-20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44" customHeight="1">
      <x:c r="A12" s="9" t="str">
        <x:v>Check ID</x:v>
      </x:c>
      <x:c r="B12" s="9" t="str">
        <x:v>Item / requirement reference</x:v>
      </x:c>
      <x:c r="C12" s="9" t="str">
        <x:v>Scope / unit IDs</x:v>
      </x:c>
      <x:c r="D12" s="9" t="str">
        <x:v>Method / instrument</x:v>
      </x:c>
      <x:c r="E12" s="9" t="str">
        <x:v>Actual result</x:v>
      </x:c>
      <x:c r="F12" s="9" t="str">
        <x:v>Evidence reference</x:v>
      </x:c>
      <x:c r="G12" s="9" t="str">
        <x:v>Inspector judgment</x:v>
      </x:c>
      <x:c r="H12" s="9" t="str">
        <x:v>Record check</x:v>
      </x:c>
    </x:row>
    <x:row r="13" ht="72" customHeight="1">
      <x:c r="A13" s="5" t="str">
        <x:v>IC01</x:v>
      </x:c>
      <x:c r="B13" s="5" t="str">
        <x:v>Identity: EX-PO-31 / EX-DWG-31 B</x:v>
      </x:c>
      <x:c r="C13" s="5" t="str">
        <x:v>C01-C02; all pack labels</x:v>
      </x:c>
      <x:c r="D13" s="5" t="str">
        <x:v>Read labels against documents</x:v>
      </x:c>
      <x:c r="E13" s="5" t="str">
        <x:v>Assembly and revision match</x:v>
      </x:c>
      <x:c r="F13" s="5" t="str">
        <x:v>EX-PH-01 labels</x:v>
      </x:c>
      <x:c r="G13" s="5" t="str">
        <x:v>Matches identity requirement</x:v>
      </x:c>
      <x:c r="H13" s="3" t="str">
        <x:f>IF(COUNTA(A13:G13)=0,"",IF(COUNTA(A13:G13)&lt;7,"Complete record",IF(SUMPRODUCT(($A$13:$A$20=A13)*1)&gt;1,"Duplicate ID","Recorded")))</x:f>
        <x:v>Recorded</x:v>
      </x:c>
    </x:row>
    <x:row r="14" ht="72" customHeight="1">
      <x:c r="A14" s="5" t="str">
        <x:v>IC02</x:v>
      </x:c>
      <x:c r="B14" s="5" t="str">
        <x:v>Quantity: EX-PL-31, 40 units</x:v>
      </x:c>
      <x:c r="C14" s="5" t="str">
        <x:v>U01-U40</x:v>
      </x:c>
      <x:c r="D14" s="5" t="str">
        <x:v>Count units by carton</x:v>
      </x:c>
      <x:c r="E14" s="5" t="str">
        <x:v>20 + 20 = 40 units</x:v>
      </x:c>
      <x:c r="F14" s="5" t="str">
        <x:v>EX-COUNT-31</x:v>
      </x:c>
      <x:c r="G14" s="5" t="str">
        <x:v>Count reconciled</x:v>
      </x:c>
      <x:c r="H14" s="3" t="str">
        <x:f>IF(COUNTA(A14:G14)=0,"",IF(COUNTA(A14:G14)&lt;7,"Complete record",IF(SUMPRODUCT(($A$13:$A$20=A14)*1)&gt;1,"Duplicate ID","Recorded")))</x:f>
        <x:v>Recorded</x:v>
      </x:c>
    </x:row>
    <x:row r="15" ht="72" customHeight="1">
      <x:c r="A15" s="5" t="str">
        <x:v>IC03</x:v>
      </x:c>
      <x:c r="B15" s="5" t="str">
        <x:v>Latch appearance: EX-IP-31 A, intact latches</x:v>
      </x:c>
      <x:c r="C15" s="5" t="str">
        <x:v>U01-U05 only</x:v>
      </x:c>
      <x:c r="D15" s="5" t="str">
        <x:v>Visual, unmated connector</x:v>
      </x:c>
      <x:c r="E15" s="5" t="str">
        <x:v>U03 latch tip missing; other 4 intact</x:v>
      </x:c>
      <x:c r="F15" s="5" t="str">
        <x:v>EX-PH-03 overview/detail</x:v>
      </x:c>
      <x:c r="G15" s="5" t="str">
        <x:v>Observed discrepancy; hold lot</x:v>
      </x:c>
      <x:c r="H15" s="3" t="str">
        <x:f>IF(COUNTA(A15:G15)=0,"",IF(COUNTA(A15:G15)&lt;7,"Complete record",IF(SUMPRODUCT(($A$13:$A$20=A15)*1)&gt;1,"Duplicate ID","Recorded")))</x:f>
        <x:v>Recorded</x:v>
      </x:c>
    </x:row>
    <x:row r="16" ht="72" customHeight="1">
      <x:c r="A16" s="5" t="str">
        <x:v>IC04</x:v>
      </x:c>
      <x:c r="B16" s="5" t="str">
        <x:v>Length: EX-DWG-31 B, 300 +/- 3 mm</x:v>
      </x:c>
      <x:c r="C16" s="5" t="str">
        <x:v>U01-U05 only</x:v>
      </x:c>
      <x:c r="D16" s="5" t="str">
        <x:v>EX-LEN-31 datum method; EX-G01 ruler</x:v>
      </x:c>
      <x:c r="E16" s="5" t="str">
        <x:v>298, 300, 301, 299, 300 mm</x:v>
      </x:c>
      <x:c r="F16" s="5" t="str">
        <x:v>EX-MEAS-31 by unit ID</x:v>
      </x:c>
      <x:c r="G16" s="5" t="str">
        <x:v>Listed values within stated limits</x:v>
      </x:c>
      <x:c r="H16" s="3" t="str">
        <x:f>IF(COUNTA(A16:G16)=0,"",IF(COUNTA(A16:G16)&lt;7,"Complete record",IF(SUMPRODUCT(($A$13:$A$20=A16)*1)&gt;1,"Duplicate ID","Recorded")))</x:f>
        <x:v>Recorded</x:v>
      </x:c>
    </x:row>
    <x:row r="17" ht="72" customHeight="1">
      <x:c r="A17" s="5" t="str">
        <x:v>IC05</x:v>
      </x:c>
      <x:c r="B17" s="5" t="str">
        <x:v>Records: EX-PO-31 document schedule</x:v>
      </x:c>
      <x:c r="C17" s="5" t="str">
        <x:v>Delivery document package</x:v>
      </x:c>
      <x:c r="D17" s="5" t="str">
        <x:v>Match lot and document revisions</x:v>
      </x:c>
      <x:c r="E17" s="5" t="str">
        <x:v>Referenced test record supplied</x:v>
      </x:c>
      <x:c r="F17" s="5" t="str">
        <x:v>EX-TR-31 for EX-LOT-31</x:v>
      </x:c>
      <x:c r="G17" s="5" t="str">
        <x:v>Document identity matched only</x:v>
      </x:c>
      <x:c r="H17" s="3" t="str">
        <x:f>IF(COUNTA(A17:G17)=0,"",IF(COUNTA(A17:G17)&lt;7,"Complete record",IF(SUMPRODUCT(($A$13:$A$20=A17)*1)&gt;1,"Duplicate ID","Recorded")))</x:f>
        <x:v>Recorded</x:v>
      </x:c>
    </x:row>
    <x:row r="18" ht="72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IF(COUNTA(A18:G18)=0,"",IF(COUNTA(A18:G18)&lt;7,"Complete record",IF(SUMPRODUCT(($A$13:$A$20=A18)*1)&gt;1,"Duplicate ID","Recorded")))</x:f>
      </x:c>
    </x:row>
    <x:row r="19" ht="72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IF(COUNTA(A19:G19)=0,"",IF(COUNTA(A19:G19)&lt;7,"Complete record",IF(SUMPRODUCT(($A$13:$A$20=A19)*1)&gt;1,"Duplicate ID","Recorded")))</x:f>
      </x:c>
    </x:row>
    <x:row r="20" ht="72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IF(COUNTA(A20:G20)=0,"",IF(COUNTA(A20:G20)&lt;7,"Complete record",IF(SUMPRODUCT(($A$13:$A$20=A20)*1)&gt;1,"Duplicate ID","Recorded")))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2" customHeight="1">
      <x:c r="A22" s="3" t="str">
        <x:v>Receipt allocation. Enter non-overlapping current quantities, including any units already returned or scrapped.</x:v>
      </x:c>
      <x:c r="B22" s="3"/>
      <x:c r="C22" s="3"/>
      <x:c r="D22" s="3"/>
      <x:c r="E22" s="3"/>
      <x:c r="F22" s="3"/>
      <x:c r="G22" s="3"/>
      <x:c r="H22" s="3"/>
    </x:row>
    <x:row r="23" ht="44" customHeight="1">
      <x:c r="A23" s="9" t="str">
        <x:v>Received units</x:v>
      </x:c>
      <x:c r="B23" s="9" t="str">
        <x:v>Held units</x:v>
      </x:c>
      <x:c r="C23" s="9" t="str">
        <x:v>Released units</x:v>
      </x:c>
      <x:c r="D23" s="9" t="str">
        <x:v>Returned units</x:v>
      </x:c>
      <x:c r="E23" s="9" t="str">
        <x:v>Scrapped units</x:v>
      </x:c>
      <x:c r="F23" s="9" t="str">
        <x:v>Pending allocation</x:v>
      </x:c>
      <x:c r="G23" s="9" t="str">
        <x:v>Accounted units</x:v>
      </x:c>
      <x:c r="H23" s="9" t="str">
        <x:v>Count check</x:v>
      </x:c>
    </x:row>
    <x:row r="24" ht="46" customHeight="1">
      <x:c r="A24" s="10" t="n">
        <x:v>40</x:v>
      </x:c>
      <x:c r="B24" s="10" t="n">
        <x:v>40</x:v>
      </x:c>
      <x:c r="C24" s="10" t="n">
        <x:v>0</x:v>
      </x:c>
      <x:c r="D24" s="10" t="n">
        <x:v>0</x:v>
      </x:c>
      <x:c r="E24" s="10" t="n">
        <x:v>0</x:v>
      </x:c>
      <x:c r="F24" s="10" t="n">
        <x:v>0</x:v>
      </x:c>
      <x:c r="G24" s="11" t="n">
        <x:f>IF(COUNTA(A24:F24)=0,"",IF(COUNT(A24:F24)&lt;&gt;6,"Complete counts",SUM(B24:F24)))</x:f>
        <x:v>40</x:v>
      </x:c>
      <x:c r="H24" s="3" t="str">
        <x:f>IF(COUNTA(A24:F24)=0,"",IF(COUNT(A24:F24)&lt;&gt;6,"Complete counts",IF(OR(MIN(A24:F24)&lt;0,A24&lt;&gt;INT(A24),B24&lt;&gt;INT(B24),C24&lt;&gt;INT(C24),D24&lt;&gt;INT(D24),E24&lt;&gt;INT(E24),F24&lt;&gt;INT(F24)),"Use whole counts",IF(A24=G24,"Counts agree","Allocation mismatch"))))</x:f>
        <x:v>Counts agree</x:v>
      </x:c>
    </x:row>
    <x:row r="25" ht="30" customHeight="1">
      <x:c r="A25" s="3"/>
      <x:c r="B25" s="3"/>
      <x:c r="C25" s="3"/>
      <x:c r="D25" s="3"/>
      <x:c r="E25" s="3"/>
      <x:c r="F25" s="3"/>
      <x:c r="G25" s="3"/>
      <x:c r="H25" s="3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2" customHeight="1">
      <x:c r="A27" s="3" t="str">
        <x:v>Scope belongs to each check. Five visual observations do not mean all 40 units were visually inspected.</x:v>
      </x:c>
      <x:c r="B27" s="3"/>
      <x:c r="C27" s="3"/>
      <x:c r="D27" s="3"/>
      <x:c r="E27" s="3"/>
      <x:c r="F27" s="3"/>
      <x:c r="G27" s="3"/>
      <x:c r="H27" s="3"/>
    </x:row>
    <x:row r="28" ht="32" customHeight="1">
      <x:c r="A28" s="3" t="str">
        <x:v>Example sampling and 300 +/- 3 mm length criteria are fictional. Define actual plan, selection and limits before inspection.</x:v>
      </x:c>
      <x:c r="B28" s="3"/>
      <x:c r="C28" s="3"/>
      <x:c r="D28" s="3"/>
      <x:c r="E28" s="3"/>
      <x:c r="F28" s="3"/>
      <x:c r="G28" s="3"/>
      <x:c r="H28" s="3"/>
    </x:row>
    <x:row r="29" ht="32" customHeight="1">
      <x:c r="A29" s="3" t="str">
        <x:v>Keep held, released, returned, scrapped and pending units mutually exclusive. Retained specimens remain in their applicable allocation.</x:v>
      </x:c>
      <x:c r="B29" s="3"/>
      <x:c r="C29" s="3"/>
      <x:c r="D29" s="3"/>
      <x:c r="E29" s="3"/>
      <x:c r="F29" s="3"/>
      <x:c r="G29" s="3"/>
      <x:c r="H29" s="3"/>
    </x:row>
    <x:row r="30" ht="32" customHeight="1">
      <x:c r="A30" s="3" t="str">
        <x:v>Counts agree means quantities reconcile. It does not authorize release or establish conformance. The named authority records disposition.</x:v>
      </x:c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Use original photo files. Include carton/label, whole assembly and close-up with unit ID, connector orientation and scale where useful.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Record instrument identity and method revision. Keep raw measurements attached when a cell contains only a summary.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Eight check rows are reserved (13-20). To extend, copy formulas and update both bounds of duplicate-ID ranges. Retest a duplicate.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Source for sampling context: NIST/SEMATECH, What is Acceptance Sampling? This file does not select a sampling plan.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https://www.itl.nist.gov/div898/handbook/pmc/section2/pmc21.htm</x:v>
      </x:c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2" priority="1">
      <x:formula>AND(H13&lt;&gt;"",H13&lt;&gt;"Recorded")</x:formula>
    </x:cfRule>
  </x:conditionalFormatting>
  <x:conditionalFormatting sqref="H24:H24">
    <x:cfRule type="expression" dxfId="3" priority="2">
      <x:formula>AND(H24&lt;&gt;"",H24&lt;&gt;"Counts agree")</x:formula>
    </x:cfRule>
  </x:conditionalFormatting>
  <x:pageMargins left="0.7" right="0.7" top="0.75" bottom="0.75" header="0.3" footer="0.3"/>
</x:worksheet>
</file>