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07f08d6d234b3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lank record" sheetId="1" r:id="R74cba1cb22914d97"/>
    <x:sheet xmlns:r="http://schemas.openxmlformats.org/officeDocument/2006/relationships" name="Example" sheetId="2" r:id="R89782a644bd7448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yyyy-mm-dd"/>
    <x:numFmt numFmtId="201" formatCode="#,##0"/>
  </x:numFmts>
  <x:fonts count="4">
    <x:font>
      <x:sz val="11"/>
      <x:name val="Carlito"/>
    </x:font>
    <x:font>
      <x:sz val="11"/>
      <x:color rgb="FF18364B"/>
      <x:name val="Arial"/>
    </x:font>
    <x:font>
      <x:b/>
      <x:sz val="17"/>
      <x:color rgb="FF18364B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FF3D6"/>
      </x:patternFill>
    </x:fill>
    <x:fill>
      <x:patternFill patternType="solid">
        <x:fgColor rgb="FF245A78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20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horizontal="center" vertical="center" wrapText="1"/>
    </x:xf>
    <x:xf numFmtId="201" fontId="1" fillId="2" borderId="0" xfId="0" applyNumberFormat="1" applyFont="1" applyFill="1" applyBorder="1" applyAlignment="1">
      <x:alignment vertical="center" wrapText="1"/>
    </x:xf>
    <x:xf numFmtId="201" fontId="1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6">
    <x:dxf>
      <x:font>
        <x:b/>
        <x:color rgb="FF9C2920"/>
      </x:font>
      <x:fill>
        <x:patternFill patternType="solid">
          <x:bgColor rgb="FFFCE8E6"/>
        </x:patternFill>
      </x:fill>
    </x:dxf>
    <x:dxf>
      <x:font>
        <x:b/>
        <x:color rgb="FF9C2920"/>
      </x:font>
      <x:fill>
        <x:patternFill patternType="solid">
          <x:bgColor rgb="FFFCE8E6"/>
        </x:patternFill>
      </x:fill>
    </x:dxf>
    <x:dxf>
      <x:font>
        <x:b/>
        <x:color rgb="FF9C2920"/>
      </x:font>
      <x:fill>
        <x:patternFill patternType="solid">
          <x:bgColor rgb="FFFCE8E6"/>
        </x:patternFill>
      </x:fill>
    </x:dxf>
    <x:dxf>
      <x:font>
        <x:b/>
        <x:color rgb="FF9C2920"/>
      </x:font>
      <x:fill>
        <x:patternFill patternType="solid">
          <x:bgColor rgb="FFFCE8E6"/>
        </x:patternFill>
      </x:fill>
    </x:dxf>
    <x:dxf>
      <x:font>
        <x:b/>
        <x:color rgb="FF9C2920"/>
      </x:font>
      <x:fill>
        <x:patternFill patternType="solid">
          <x:bgColor rgb="FFFCE8E6"/>
        </x:patternFill>
      </x:fill>
    </x:dxf>
    <x:dxf>
      <x:font>
        <x:b/>
        <x:color rgb="FF9C2920"/>
      </x:font>
      <x:fill>
        <x:patternFill patternType="solid">
          <x:bgColor rgb="FFFCE8E6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6b784b28129447a" /><Relationship Type="http://schemas.openxmlformats.org/officeDocument/2006/relationships/theme" Target="/xl/theme/theme1.xml" Id="R8525c7d51e264323" /><Relationship Type="http://schemas.openxmlformats.org/officeDocument/2006/relationships/sharedStrings" Target="/xl/sharedStrings.xml" Id="R1526fd9355a443ea" /><Relationship Type="http://schemas.openxmlformats.org/officeDocument/2006/relationships/worksheet" Target="/xl/worksheets/sheet1.xml" Id="R74cba1cb22914d97" /><Relationship Type="http://schemas.openxmlformats.org/officeDocument/2006/relationships/worksheet" Target="/xl/worksheets/sheet2.xml" Id="R89782a644bd74488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245A78"/>
  </x:sheetPr>
  <x:sheetViews>
    <x:sheetView showGridLines="0" workbookViewId="0">
      <x:pane ySplit="12" topLeftCell="A13" activePane="bottomLeft" state="frozen"/>
    </x:sheetView>
  </x:sheetViews>
  <x:sheetFormatPr defaultRowHeight="15"/>
  <x:cols>
    <x:col min="1" max="1" width="23" hidden="0" customWidth="1"/>
    <x:col min="2" max="2" width="26" hidden="0" customWidth="1"/>
    <x:col min="3" max="3" width="32" hidden="0" customWidth="1"/>
    <x:col min="4" max="4" width="26" hidden="0" customWidth="1"/>
    <x:col min="5" max="5" width="26" hidden="0" customWidth="1"/>
    <x:col min="6" max="6" width="30" hidden="0" customWidth="1"/>
    <x:col min="7" max="7" width="24" hidden="0" customWidth="1"/>
    <x:col min="8" max="8" width="26" hidden="0" customWidth="1"/>
  </x:cols>
  <x:sheetData>
    <x:row r="1" ht="30" customHeight="1">
      <x:c r="A1" s="3"/>
      <x:c r="B1" s="3"/>
      <x:c r="C1" s="3"/>
      <x:c r="D1" s="3"/>
      <x:c r="E1" s="3"/>
      <x:c r="F1" s="3"/>
      <x:c r="G1" s="3"/>
      <x:c r="H1" s="3"/>
    </x:row>
    <x:row r="2" ht="34" customHeight="1">
      <x:c r="A2" s="4" t="str">
        <x:v>Cable Assembly Quality Issue Report</x:v>
      </x:c>
      <x:c r="B2" s="3"/>
      <x:c r="C2" s="3"/>
      <x:c r="D2" s="3"/>
      <x:c r="E2" s="3"/>
      <x:c r="F2" s="3"/>
      <x:c r="G2" s="3"/>
      <x:c r="H2" s="3"/>
    </x:row>
    <x:row r="3" ht="32" customHeight="1">
      <x:c r="A3" s="3" t="str">
        <x:v>Fill amber cells. White cells check recording rules only. Keep unused rows entirely blank.</x:v>
      </x:c>
      <x:c r="B3" s="3"/>
      <x:c r="C3" s="3"/>
      <x:c r="D3" s="3"/>
      <x:c r="E3" s="3"/>
      <x:c r="F3" s="3"/>
      <x:c r="G3" s="3"/>
      <x:c r="H3" s="3"/>
    </x:row>
    <x:row r="4" ht="30" customHeight="1">
      <x:c r="A4" s="3"/>
      <x:c r="B4" s="3"/>
      <x:c r="C4" s="3"/>
      <x:c r="D4" s="3"/>
      <x:c r="E4" s="3"/>
      <x:c r="F4" s="3"/>
      <x:c r="G4" s="3"/>
      <x:c r="H4" s="3"/>
    </x:row>
    <x:row r="5" ht="40" customHeight="1">
      <x:c r="A5" s="3" t="str">
        <x:v>Issue ID / revision</x:v>
      </x:c>
      <x:c r="B5" s="5"/>
      <x:c r="C5" s="5"/>
      <x:c r="D5" s="5"/>
      <x:c r="E5" s="3" t="str">
        <x:v>Assembly / drawing revision</x:v>
      </x:c>
      <x:c r="F5" s="5"/>
      <x:c r="G5" s="5"/>
      <x:c r="H5" s="5"/>
    </x:row>
    <x:row r="6" ht="40" customHeight="1">
      <x:c r="A6" s="3" t="str">
        <x:v>Receipt / lot / PO</x:v>
      </x:c>
      <x:c r="B6" s="5"/>
      <x:c r="C6" s="5"/>
      <x:c r="D6" s="5"/>
      <x:c r="E6" s="3" t="str">
        <x:v>Reporter / contact</x:v>
      </x:c>
      <x:c r="F6" s="5"/>
      <x:c r="G6" s="5"/>
      <x:c r="H6" s="5"/>
    </x:row>
    <x:row r="7" ht="40" customHeight="1">
      <x:c r="A7" s="3" t="str">
        <x:v>First observed date</x:v>
      </x:c>
      <x:c r="B7" s="6"/>
      <x:c r="C7" s="5"/>
      <x:c r="D7" s="5"/>
      <x:c r="E7" s="3" t="str">
        <x:v>Stage / location</x:v>
      </x:c>
      <x:c r="F7" s="5"/>
      <x:c r="G7" s="5"/>
      <x:c r="H7" s="5"/>
    </x:row>
    <x:row r="8" ht="40" customHeight="1">
      <x:c r="A8" s="3" t="str">
        <x:v>Configuration / conditions</x:v>
      </x:c>
      <x:c r="B8" s="5"/>
      <x:c r="C8" s="5"/>
      <x:c r="D8" s="5"/>
      <x:c r="E8" s="3" t="str">
        <x:v>Observed / not established</x:v>
      </x:c>
      <x:c r="F8" s="5"/>
      <x:c r="G8" s="5"/>
      <x:c r="H8" s="5"/>
    </x:row>
    <x:row r="9" ht="40" customHeight="1">
      <x:c r="A9" s="3" t="str">
        <x:v>Containment / authority</x:v>
      </x:c>
      <x:c r="B9" s="5"/>
      <x:c r="C9" s="5"/>
      <x:c r="D9" s="5"/>
      <x:c r="E9" s="3" t="str">
        <x:v>Retained item / location</x:v>
      </x:c>
      <x:c r="F9" s="5"/>
      <x:c r="G9" s="5"/>
      <x:c r="H9" s="5"/>
    </x:row>
    <x:row r="10" ht="40" customHeight="1">
      <x:c r="A10" s="3" t="str">
        <x:v>Current disposition / decision</x:v>
      </x:c>
      <x:c r="B10" s="5"/>
      <x:c r="C10" s="5"/>
      <x:c r="D10" s="5"/>
      <x:c r="E10" s="3" t="str">
        <x:v>Follow-up owner / due</x:v>
      </x:c>
      <x:c r="F10" s="5"/>
      <x:c r="G10" s="5"/>
      <x:c r="H10" s="5"/>
    </x:row>
    <x:row r="11" ht="30" customHeight="1">
      <x:c r="A11" s="3"/>
      <x:c r="B11" s="3"/>
      <x:c r="C11" s="3"/>
      <x:c r="D11" s="3"/>
      <x:c r="E11" s="3"/>
      <x:c r="F11" s="3"/>
      <x:c r="G11" s="3"/>
      <x:c r="H11" s="3"/>
    </x:row>
    <x:row r="12" ht="44" customHeight="1">
      <x:c r="A12" s="9" t="str">
        <x:v>Observation ID</x:v>
      </x:c>
      <x:c r="B12" s="9" t="str">
        <x:v>Unit / sample set</x:v>
      </x:c>
      <x:c r="C12" s="9" t="str">
        <x:v>Observed condition</x:v>
      </x:c>
      <x:c r="D12" s="9" t="str">
        <x:v>Requirement reference</x:v>
      </x:c>
      <x:c r="E12" s="9" t="str">
        <x:v>Method / conditions</x:v>
      </x:c>
      <x:c r="F12" s="9" t="str">
        <x:v>Evidence reference</x:v>
      </x:c>
      <x:c r="G12" s="9" t="str">
        <x:v>Recorded by</x:v>
      </x:c>
      <x:c r="H12" s="9" t="str">
        <x:v>Record check</x:v>
      </x:c>
    </x:row>
    <x:row r="13" ht="68" customHeight="1">
      <x:c r="A13" s="5"/>
      <x:c r="B13" s="5"/>
      <x:c r="C13" s="5"/>
      <x:c r="D13" s="5"/>
      <x:c r="E13" s="5"/>
      <x:c r="F13" s="5"/>
      <x:c r="G13" s="5"/>
      <x:c r="H13" s="3" t="str">
        <x:f>IF(COUNTA(A13:G13)=0,"",IF(COUNTA(A13:G13)&lt;7,"Complete record",IF(SUMPRODUCT(($A$13:$A$20=A13)*1)&gt;1,"Duplicate ID","Recorded")))</x:f>
      </x:c>
    </x:row>
    <x:row r="14" ht="68" customHeight="1">
      <x:c r="A14" s="5"/>
      <x:c r="B14" s="5"/>
      <x:c r="C14" s="5"/>
      <x:c r="D14" s="5"/>
      <x:c r="E14" s="5"/>
      <x:c r="F14" s="5"/>
      <x:c r="G14" s="5"/>
      <x:c r="H14" s="3" t="str">
        <x:f>IF(COUNTA(A14:G14)=0,"",IF(COUNTA(A14:G14)&lt;7,"Complete record",IF(SUMPRODUCT(($A$13:$A$20=A14)*1)&gt;1,"Duplicate ID","Recorded")))</x:f>
      </x:c>
    </x:row>
    <x:row r="15" ht="68" customHeight="1">
      <x:c r="A15" s="5"/>
      <x:c r="B15" s="5"/>
      <x:c r="C15" s="5"/>
      <x:c r="D15" s="5"/>
      <x:c r="E15" s="5"/>
      <x:c r="F15" s="5"/>
      <x:c r="G15" s="5"/>
      <x:c r="H15" s="3" t="str">
        <x:f>IF(COUNTA(A15:G15)=0,"",IF(COUNTA(A15:G15)&lt;7,"Complete record",IF(SUMPRODUCT(($A$13:$A$20=A15)*1)&gt;1,"Duplicate ID","Recorded")))</x:f>
      </x:c>
    </x:row>
    <x:row r="16" ht="68" customHeight="1">
      <x:c r="A16" s="5"/>
      <x:c r="B16" s="5"/>
      <x:c r="C16" s="5"/>
      <x:c r="D16" s="5"/>
      <x:c r="E16" s="5"/>
      <x:c r="F16" s="5"/>
      <x:c r="G16" s="5"/>
      <x:c r="H16" s="3" t="str">
        <x:f>IF(COUNTA(A16:G16)=0,"",IF(COUNTA(A16:G16)&lt;7,"Complete record",IF(SUMPRODUCT(($A$13:$A$20=A16)*1)&gt;1,"Duplicate ID","Recorded")))</x:f>
      </x:c>
    </x:row>
    <x:row r="17" ht="68" customHeight="1">
      <x:c r="A17" s="5"/>
      <x:c r="B17" s="5"/>
      <x:c r="C17" s="5"/>
      <x:c r="D17" s="5"/>
      <x:c r="E17" s="5"/>
      <x:c r="F17" s="5"/>
      <x:c r="G17" s="5"/>
      <x:c r="H17" s="3" t="str">
        <x:f>IF(COUNTA(A17:G17)=0,"",IF(COUNTA(A17:G17)&lt;7,"Complete record",IF(SUMPRODUCT(($A$13:$A$20=A17)*1)&gt;1,"Duplicate ID","Recorded")))</x:f>
      </x:c>
    </x:row>
    <x:row r="18" ht="68" customHeight="1">
      <x:c r="A18" s="5"/>
      <x:c r="B18" s="5"/>
      <x:c r="C18" s="5"/>
      <x:c r="D18" s="5"/>
      <x:c r="E18" s="5"/>
      <x:c r="F18" s="5"/>
      <x:c r="G18" s="5"/>
      <x:c r="H18" s="3" t="str">
        <x:f>IF(COUNTA(A18:G18)=0,"",IF(COUNTA(A18:G18)&lt;7,"Complete record",IF(SUMPRODUCT(($A$13:$A$20=A18)*1)&gt;1,"Duplicate ID","Recorded")))</x:f>
      </x:c>
    </x:row>
    <x:row r="19" ht="68" customHeight="1">
      <x:c r="A19" s="5"/>
      <x:c r="B19" s="5"/>
      <x:c r="C19" s="5"/>
      <x:c r="D19" s="5"/>
      <x:c r="E19" s="5"/>
      <x:c r="F19" s="5"/>
      <x:c r="G19" s="5"/>
      <x:c r="H19" s="3" t="str">
        <x:f>IF(COUNTA(A19:G19)=0,"",IF(COUNTA(A19:G19)&lt;7,"Complete record",IF(SUMPRODUCT(($A$13:$A$20=A19)*1)&gt;1,"Duplicate ID","Recorded")))</x:f>
      </x:c>
    </x:row>
    <x:row r="20" ht="68" customHeight="1">
      <x:c r="A20" s="5"/>
      <x:c r="B20" s="5"/>
      <x:c r="C20" s="5"/>
      <x:c r="D20" s="5"/>
      <x:c r="E20" s="5"/>
      <x:c r="F20" s="5"/>
      <x:c r="G20" s="5"/>
      <x:c r="H20" s="3" t="str">
        <x:f>IF(COUNTA(A20:G20)=0,"",IF(COUNTA(A20:G20)&lt;7,"Complete record",IF(SUMPRODUCT(($A$13:$A$20=A20)*1)&gt;1,"Duplicate ID","Recorded")))</x:f>
      </x:c>
    </x:row>
    <x:row r="21" ht="30" customHeight="1">
      <x:c r="A21" s="3"/>
      <x:c r="B21" s="3"/>
      <x:c r="C21" s="3"/>
      <x:c r="D21" s="3"/>
      <x:c r="E21" s="3"/>
      <x:c r="F21" s="3"/>
      <x:c r="G21" s="3"/>
      <x:c r="H21" s="3"/>
    </x:row>
    <x:row r="22" ht="32" customHeight="1">
      <x:c r="A22" s="3" t="str">
        <x:v>Follow-up actions. Open actions keep their requested next step visible. Closed actions require an evidence reference.</x:v>
      </x:c>
      <x:c r="B22" s="3"/>
      <x:c r="C22" s="3"/>
      <x:c r="D22" s="3"/>
      <x:c r="E22" s="3"/>
      <x:c r="F22" s="3"/>
      <x:c r="G22" s="3"/>
      <x:c r="H22" s="3"/>
    </x:row>
    <x:row r="23" ht="44" customHeight="1">
      <x:c r="A23" s="9" t="str">
        <x:v>Action ID</x:v>
      </x:c>
      <x:c r="B23" s="9" t="str">
        <x:v>Action type</x:v>
      </x:c>
      <x:c r="C23" s="9" t="str">
        <x:v>Action / question</x:v>
      </x:c>
      <x:c r="D23" s="9" t="str">
        <x:v>Owner</x:v>
      </x:c>
      <x:c r="E23" s="9" t="str">
        <x:v>Due date</x:v>
      </x:c>
      <x:c r="F23" s="9" t="str">
        <x:v>Status</x:v>
      </x:c>
      <x:c r="G23" s="9" t="str">
        <x:v>Evidence / result</x:v>
      </x:c>
      <x:c r="H23" s="9" t="str">
        <x:v>Action record check</x:v>
      </x:c>
    </x:row>
    <x:row r="24" ht="62" customHeight="1">
      <x:c r="A24" s="5"/>
      <x:c r="B24" s="5"/>
      <x:c r="C24" s="5"/>
      <x:c r="D24" s="5"/>
      <x:c r="E24" s="6"/>
      <x:c r="F24" s="5"/>
      <x:c r="G24" s="5"/>
      <x:c r="H24" s="3" t="str">
        <x:f>IF(COUNTA(A24:G24)=0,"",IF(OR(A24="",B24="",C24="",D24="",E24="",F24=""),"Complete action",IF(SUMPRODUCT(($A$24:$A$29=A24)*1)&gt;1,"Duplicate ID",IF(AND(F24&lt;&gt;"Open",F24&lt;&gt;"In progress",F24&lt;&gt;"Closed"),"Check status",IF(F24="Closed",IF(G24="","Add closure evidence","Closure recorded"),"Action remains open")))))</x:f>
      </x:c>
    </x:row>
    <x:row r="25" ht="62" customHeight="1">
      <x:c r="A25" s="5"/>
      <x:c r="B25" s="5"/>
      <x:c r="C25" s="5"/>
      <x:c r="D25" s="5"/>
      <x:c r="E25" s="6"/>
      <x:c r="F25" s="5"/>
      <x:c r="G25" s="5"/>
      <x:c r="H25" s="3" t="str">
        <x:f>IF(COUNTA(A25:G25)=0,"",IF(OR(A25="",B25="",C25="",D25="",E25="",F25=""),"Complete action",IF(SUMPRODUCT(($A$24:$A$29=A25)*1)&gt;1,"Duplicate ID",IF(AND(F25&lt;&gt;"Open",F25&lt;&gt;"In progress",F25&lt;&gt;"Closed"),"Check status",IF(F25="Closed",IF(G25="","Add closure evidence","Closure recorded"),"Action remains open")))))</x:f>
      </x:c>
    </x:row>
    <x:row r="26" ht="62" customHeight="1">
      <x:c r="A26" s="5"/>
      <x:c r="B26" s="5"/>
      <x:c r="C26" s="5"/>
      <x:c r="D26" s="5"/>
      <x:c r="E26" s="6"/>
      <x:c r="F26" s="5"/>
      <x:c r="G26" s="5"/>
      <x:c r="H26" s="3" t="str">
        <x:f>IF(COUNTA(A26:G26)=0,"",IF(OR(A26="",B26="",C26="",D26="",E26="",F26=""),"Complete action",IF(SUMPRODUCT(($A$24:$A$29=A26)*1)&gt;1,"Duplicate ID",IF(AND(F26&lt;&gt;"Open",F26&lt;&gt;"In progress",F26&lt;&gt;"Closed"),"Check status",IF(F26="Closed",IF(G26="","Add closure evidence","Closure recorded"),"Action remains open")))))</x:f>
      </x:c>
    </x:row>
    <x:row r="27" ht="62" customHeight="1">
      <x:c r="A27" s="5"/>
      <x:c r="B27" s="5"/>
      <x:c r="C27" s="5"/>
      <x:c r="D27" s="5"/>
      <x:c r="E27" s="6"/>
      <x:c r="F27" s="5"/>
      <x:c r="G27" s="5"/>
      <x:c r="H27" s="3" t="str">
        <x:f>IF(COUNTA(A27:G27)=0,"",IF(OR(A27="",B27="",C27="",D27="",E27="",F27=""),"Complete action",IF(SUMPRODUCT(($A$24:$A$29=A27)*1)&gt;1,"Duplicate ID",IF(AND(F27&lt;&gt;"Open",F27&lt;&gt;"In progress",F27&lt;&gt;"Closed"),"Check status",IF(F27="Closed",IF(G27="","Add closure evidence","Closure recorded"),"Action remains open")))))</x:f>
      </x:c>
    </x:row>
    <x:row r="28" ht="62" customHeight="1">
      <x:c r="A28" s="5"/>
      <x:c r="B28" s="5"/>
      <x:c r="C28" s="5"/>
      <x:c r="D28" s="5"/>
      <x:c r="E28" s="6"/>
      <x:c r="F28" s="5"/>
      <x:c r="G28" s="5"/>
      <x:c r="H28" s="3" t="str">
        <x:f>IF(COUNTA(A28:G28)=0,"",IF(OR(A28="",B28="",C28="",D28="",E28="",F28=""),"Complete action",IF(SUMPRODUCT(($A$24:$A$29=A28)*1)&gt;1,"Duplicate ID",IF(AND(F28&lt;&gt;"Open",F28&lt;&gt;"In progress",F28&lt;&gt;"Closed"),"Check status",IF(F28="Closed",IF(G28="","Add closure evidence","Closure recorded"),"Action remains open")))))</x:f>
      </x:c>
    </x:row>
    <x:row r="29" ht="62" customHeight="1">
      <x:c r="A29" s="5"/>
      <x:c r="B29" s="5"/>
      <x:c r="C29" s="5"/>
      <x:c r="D29" s="5"/>
      <x:c r="E29" s="6"/>
      <x:c r="F29" s="5"/>
      <x:c r="G29" s="5"/>
      <x:c r="H29" s="3" t="str">
        <x:f>IF(COUNTA(A29:G29)=0,"",IF(OR(A29="",B29="",C29="",D29="",E29="",F29=""),"Complete action",IF(SUMPRODUCT(($A$24:$A$29=A29)*1)&gt;1,"Duplicate ID",IF(AND(F29&lt;&gt;"Open",F29&lt;&gt;"In progress",F29&lt;&gt;"Closed"),"Check status",IF(F29="Closed",IF(G29="","Add closure evidence","Closure recorded"),"Action remains open")))))</x:f>
      </x:c>
    </x:row>
    <x:row r="30" ht="30" customHeight="1">
      <x:c r="A30" s="3"/>
      <x:c r="B30" s="3"/>
      <x:c r="C30" s="3"/>
      <x:c r="D30" s="3"/>
      <x:c r="E30" s="3"/>
      <x:c r="F30" s="3"/>
      <x:c r="G30" s="3"/>
      <x:c r="H30" s="3"/>
    </x:row>
    <x:row r="31" ht="30" customHeight="1">
      <x:c r="A31" s="3" t="str">
        <x:v>Observation quantities. One unit can have several observations. Count each affected unit once.</x:v>
      </x:c>
      <x:c r="B31" s="3"/>
      <x:c r="C31" s="3"/>
      <x:c r="D31" s="3"/>
      <x:c r="E31" s="3"/>
      <x:c r="F31" s="3"/>
      <x:c r="G31" s="3"/>
      <x:c r="H31" s="3"/>
    </x:row>
    <x:row r="32" ht="44" customHeight="1">
      <x:c r="A32" s="9" t="str">
        <x:v>Scope units</x:v>
      </x:c>
      <x:c r="B32" s="9" t="str">
        <x:v>Examined units</x:v>
      </x:c>
      <x:c r="C32" s="9" t="str">
        <x:v>Observed affected units</x:v>
      </x:c>
      <x:c r="D32" s="9" t="str">
        <x:v>Not examined units</x:v>
      </x:c>
      <x:c r="E32" s="9" t="str">
        <x:v>Count check</x:v>
      </x:c>
      <x:c r="F32" s="9" t="str">
        <x:v>Held stock location</x:v>
      </x:c>
      <x:c r="G32" s="9" t="str">
        <x:v>Retained specimen</x:v>
      </x:c>
      <x:c r="H32" s="9" t="str">
        <x:v>Custodian</x:v>
      </x:c>
    </x:row>
    <x:row r="33" ht="48" customHeight="1">
      <x:c r="A33" s="10"/>
      <x:c r="B33" s="10"/>
      <x:c r="C33" s="10"/>
      <x:c r="D33" s="11" t="str">
        <x:f>IF(COUNTA(A33:C33)=0,"",IF(COUNT(A33:C33)&lt;&gt;3,"Complete counts",A33-B33))</x:f>
      </x:c>
      <x:c r="E33" s="3" t="str">
        <x:f>IF(COUNTA(A33:C33)=0,"",IF(COUNT(A33:C33)&lt;&gt;3,"Complete counts",IF(OR(MIN(A33:C33)&lt;0,A33&lt;&gt;INT(A33),B33&lt;&gt;INT(B33),C33&lt;&gt;INT(C33)),"Use whole counts",IF(OR(B33&gt;A33,C33&gt;B33),"Count conflict","Counts consistent"))))</x:f>
      </x:c>
      <x:c r="F33" s="5"/>
      <x:c r="G33" s="5"/>
      <x:c r="H33" s="5"/>
    </x:row>
    <x:row r="34" ht="30" customHeight="1">
      <x:c r="A34" s="3"/>
      <x:c r="B34" s="3"/>
      <x:c r="C34" s="3"/>
      <x:c r="D34" s="3"/>
      <x:c r="E34" s="3"/>
      <x:c r="F34" s="3"/>
      <x:c r="G34" s="3"/>
      <x:c r="H34" s="3"/>
    </x:row>
    <x:row r="35" ht="30" customHeight="1">
      <x:c r="A35" s="3"/>
      <x:c r="B35" s="3"/>
      <x:c r="C35" s="3"/>
      <x:c r="D35" s="3"/>
      <x:c r="E35" s="3"/>
      <x:c r="F35" s="3"/>
      <x:c r="G35" s="3"/>
      <x:c r="H35" s="3"/>
    </x:row>
    <x:row r="36" ht="32" customHeight="1">
      <x:c r="A36" s="3" t="str">
        <x:v>One observed affected unit among five examined does not establish the condition of the other 35 or a lot defect rate.</x:v>
      </x:c>
      <x:c r="B36" s="3"/>
      <x:c r="C36" s="3"/>
      <x:c r="D36" s="3"/>
      <x:c r="E36" s="3"/>
      <x:c r="F36" s="3"/>
      <x:c r="G36" s="3"/>
      <x:c r="H36" s="3"/>
    </x:row>
    <x:row r="37" ht="32" customHeight="1">
      <x:c r="A37" s="3" t="str">
        <x:v>Preserve original photos, labels, packaging and specimen identity. Record any handling, test or alteration before and after discovery.</x:v>
      </x:c>
      <x:c r="B37" s="3"/>
      <x:c r="C37" s="3"/>
      <x:c r="D37" s="3"/>
      <x:c r="E37" s="3"/>
      <x:c r="F37" s="3"/>
      <x:c r="G37" s="3"/>
      <x:c r="H37" s="3"/>
    </x:row>
    <x:row r="38" ht="32" customHeight="1">
      <x:c r="A38" s="3" t="str">
        <x:v>Observation, possible explanation and confirmed cause are different records. This example leaves root cause unconfirmed.</x:v>
      </x:c>
      <x:c r="B38" s="3"/>
      <x:c r="C38" s="3"/>
      <x:c r="D38" s="3"/>
      <x:c r="E38" s="3"/>
      <x:c r="F38" s="3"/>
      <x:c r="G38" s="3"/>
      <x:c r="H38" s="3"/>
    </x:row>
    <x:row r="39" ht="32" customHeight="1">
      <x:c r="A39" s="3" t="str">
        <x:v>Issue closure and material release require the named authority and evidence. Closing one containment action does not close the issue.</x:v>
      </x:c>
      <x:c r="B39" s="3"/>
      <x:c r="C39" s="3"/>
      <x:c r="D39" s="3"/>
      <x:c r="E39" s="3"/>
      <x:c r="F39" s="3"/>
      <x:c r="G39" s="3"/>
      <x:c r="H39" s="3"/>
    </x:row>
    <x:row r="40" ht="32" customHeight="1">
      <x:c r="A40" s="3" t="str">
        <x:v>Capacity: 8 observation rows and 6 action rows. Extend formulas and bounded duplicate ranges together, then test the added row.</x:v>
      </x:c>
      <x:c r="B40" s="3"/>
      <x:c r="C40" s="3"/>
      <x:c r="D40" s="3"/>
      <x:c r="E40" s="3"/>
      <x:c r="F40" s="3"/>
      <x:c r="G40" s="3"/>
      <x:c r="H40" s="3"/>
    </x:row>
    <x:row r="41" ht="32" customHeight="1">
      <x:c r="A41" s="3" t="str">
        <x:v>Source: ASQ, Eight Disciplines 8D. This evidence record is not an 8D report or a commitment to provide one.</x:v>
      </x:c>
      <x:c r="B41" s="3"/>
      <x:c r="C41" s="3"/>
      <x:c r="D41" s="3"/>
      <x:c r="E41" s="3"/>
      <x:c r="F41" s="3"/>
      <x:c r="G41" s="3"/>
      <x:c r="H41" s="3"/>
    </x:row>
    <x:row r="42" ht="32" customHeight="1">
      <x:c r="A42" s="3" t="str">
        <x:v>https://asq.org/quality-resources/eight-disciplines-8d</x:v>
      </x:c>
      <x:c r="B42" s="3"/>
      <x:c r="C42" s="3"/>
      <x:c r="D42" s="3"/>
      <x:c r="E42" s="3"/>
      <x:c r="F42" s="3"/>
      <x:c r="G42" s="3"/>
      <x:c r="H42" s="3"/>
    </x:row>
  </x:sheetData>
  <x:mergeCells>
    <x:mergeCell ref="A2:H2"/>
    <x:mergeCell ref="A3:H3"/>
    <x:mergeCell ref="B5:D5"/>
    <x:mergeCell ref="F5:H5"/>
    <x:mergeCell ref="B6:D6"/>
    <x:mergeCell ref="F6:H6"/>
    <x:mergeCell ref="B7:D7"/>
    <x:mergeCell ref="F7:H7"/>
    <x:mergeCell ref="B8:D8"/>
    <x:mergeCell ref="F8:H8"/>
    <x:mergeCell ref="B9:D9"/>
    <x:mergeCell ref="F9:H9"/>
    <x:mergeCell ref="B10:D10"/>
    <x:mergeCell ref="F10:H10"/>
    <x:mergeCell ref="A22:H22"/>
    <x:mergeCell ref="A31:H31"/>
    <x:mergeCell ref="A36:H36"/>
    <x:mergeCell ref="A37:H37"/>
    <x:mergeCell ref="A38:H38"/>
    <x:mergeCell ref="A39:H39"/>
    <x:mergeCell ref="A40:H40"/>
    <x:mergeCell ref="A41:H41"/>
    <x:mergeCell ref="A42:H42"/>
  </x:mergeCells>
  <x:conditionalFormatting sqref="H13:H20">
    <x:cfRule type="expression" dxfId="0" priority="1">
      <x:formula>AND(H13&lt;&gt;"",H13&lt;&gt;"Recorded")</x:formula>
    </x:cfRule>
  </x:conditionalFormatting>
  <x:conditionalFormatting sqref="H24:H29">
    <x:cfRule type="expression" dxfId="1" priority="2">
      <x:formula>AND(H24&lt;&gt;"",H24&lt;&gt;"Closure recorded")</x:formula>
    </x:cfRule>
  </x:conditionalFormatting>
  <x:conditionalFormatting sqref="E33:E33">
    <x:cfRule type="expression" dxfId="2" priority="3">
      <x:formula>AND(E33&lt;&gt;"",E33&lt;&gt;"Counts consistent")</x:formula>
    </x:cfRule>
  </x:conditionalFormatting>
  <x:dataValidations count="1">
    <x:dataValidation type="list" sqref="F24:F29">
      <x:formula1>"Open,In progress,Closed"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245A78"/>
  </x:sheetPr>
  <x:sheetViews>
    <x:sheetView showGridLines="0" workbookViewId="0">
      <x:pane ySplit="12" topLeftCell="A13" activePane="bottomLeft" state="frozen"/>
    </x:sheetView>
  </x:sheetViews>
  <x:sheetFormatPr defaultRowHeight="15"/>
  <x:cols>
    <x:col min="1" max="1" width="23" hidden="0" customWidth="1"/>
    <x:col min="2" max="2" width="26" hidden="0" customWidth="1"/>
    <x:col min="3" max="3" width="32" hidden="0" customWidth="1"/>
    <x:col min="4" max="4" width="26" hidden="0" customWidth="1"/>
    <x:col min="5" max="5" width="26" hidden="0" customWidth="1"/>
    <x:col min="6" max="6" width="30" hidden="0" customWidth="1"/>
    <x:col min="7" max="7" width="24" hidden="0" customWidth="1"/>
    <x:col min="8" max="8" width="26" hidden="0" customWidth="1"/>
  </x:cols>
  <x:sheetData>
    <x:row r="1" ht="30" customHeight="1">
      <x:c r="A1" s="3"/>
      <x:c r="B1" s="3"/>
      <x:c r="C1" s="3"/>
      <x:c r="D1" s="3"/>
      <x:c r="E1" s="3"/>
      <x:c r="F1" s="3"/>
      <x:c r="G1" s="3"/>
      <x:c r="H1" s="3"/>
    </x:row>
    <x:row r="2" ht="34" customHeight="1">
      <x:c r="A2" s="4" t="str">
        <x:v>Cable Assembly Quality Issue Report</x:v>
      </x:c>
      <x:c r="B2" s="3"/>
      <x:c r="C2" s="3"/>
      <x:c r="D2" s="3"/>
      <x:c r="E2" s="3"/>
      <x:c r="F2" s="3"/>
      <x:c r="G2" s="3"/>
      <x:c r="H2" s="3"/>
    </x:row>
    <x:row r="3" ht="32" customHeight="1">
      <x:c r="A3" s="3" t="str">
        <x:v>FICTIONAL EXAMPLE. All EX identities, criteria and decisions are invented for learning.</x:v>
      </x:c>
      <x:c r="B3" s="3"/>
      <x:c r="C3" s="3"/>
      <x:c r="D3" s="3"/>
      <x:c r="E3" s="3"/>
      <x:c r="F3" s="3"/>
      <x:c r="G3" s="3"/>
      <x:c r="H3" s="3"/>
    </x:row>
    <x:row r="4" ht="30" customHeight="1">
      <x:c r="A4" s="3"/>
      <x:c r="B4" s="3"/>
      <x:c r="C4" s="3"/>
      <x:c r="D4" s="3"/>
      <x:c r="E4" s="3"/>
      <x:c r="F4" s="3"/>
      <x:c r="G4" s="3"/>
      <x:c r="H4" s="3"/>
    </x:row>
    <x:row r="5" ht="40" customHeight="1">
      <x:c r="A5" s="3" t="str">
        <x:v>Issue ID / revision</x:v>
      </x:c>
      <x:c r="B5" s="5" t="str">
        <x:v>EX-QI-31 revision A</x:v>
      </x:c>
      <x:c r="C5" s="5"/>
      <x:c r="D5" s="5"/>
      <x:c r="E5" s="3" t="str">
        <x:v>Assembly / drawing revision</x:v>
      </x:c>
      <x:c r="F5" s="5" t="str">
        <x:v>EX-CA-31 B / EX-DWG-31 B</x:v>
      </x:c>
      <x:c r="G5" s="5"/>
      <x:c r="H5" s="5"/>
    </x:row>
    <x:row r="6" ht="40" customHeight="1">
      <x:c r="A6" s="3" t="str">
        <x:v>Receipt / lot / PO</x:v>
      </x:c>
      <x:c r="B6" s="5" t="str">
        <x:v>EX-RC-31 / EX-LOT-31 / EX-PO-31</x:v>
      </x:c>
      <x:c r="C6" s="5"/>
      <x:c r="D6" s="5"/>
      <x:c r="E6" s="3" t="str">
        <x:v>Reporter / contact</x:v>
      </x:c>
      <x:c r="F6" s="5" t="str">
        <x:v>Example receiving inspector / internal directory</x:v>
      </x:c>
      <x:c r="G6" s="5"/>
      <x:c r="H6" s="5"/>
    </x:row>
    <x:row r="7" ht="40" customHeight="1">
      <x:c r="A7" s="3" t="str">
        <x:v>First observed date</x:v>
      </x:c>
      <x:c r="B7" s="6" t="d">
        <x:v>2026-10-19T00:00:00.000Z</x:v>
      </x:c>
      <x:c r="C7" s="5"/>
      <x:c r="D7" s="5"/>
      <x:c r="E7" s="3" t="str">
        <x:v>Stage / location</x:v>
      </x:c>
      <x:c r="F7" s="5" t="str">
        <x:v>Incoming visual check / receiving bench</x:v>
      </x:c>
      <x:c r="G7" s="5"/>
      <x:c r="H7" s="5"/>
    </x:row>
    <x:row r="8" ht="40" customHeight="1">
      <x:c r="A8" s="3" t="str">
        <x:v>Configuration / conditions</x:v>
      </x:c>
      <x:c r="B8" s="5" t="str">
        <x:v>Unmated, unpowered; no functional test</x:v>
      </x:c>
      <x:c r="C8" s="5"/>
      <x:c r="D8" s="5"/>
      <x:c r="E8" s="3" t="str">
        <x:v>Observed / not established</x:v>
      </x:c>
      <x:c r="F8" s="5" t="str">
        <x:v>Latch tip absent on U03. Cause and timing unknown.</x:v>
      </x:c>
      <x:c r="G8" s="5"/>
      <x:c r="H8" s="5"/>
    </x:row>
    <x:row r="9" ht="40" customHeight="1">
      <x:c r="A9" s="3" t="str">
        <x:v>Containment / authority</x:v>
      </x:c>
      <x:c r="B9" s="5" t="str">
        <x:v>Hold U01-U40; Example quality lead</x:v>
      </x:c>
      <x:c r="C9" s="5"/>
      <x:c r="D9" s="5"/>
      <x:c r="E9" s="3" t="str">
        <x:v>Retained item / location</x:v>
      </x:c>
      <x:c r="F9" s="5" t="str">
        <x:v>U03 untouched / hold cabinet EX-H1</x:v>
      </x:c>
      <x:c r="G9" s="5"/>
      <x:c r="H9" s="5"/>
    </x:row>
    <x:row r="10" ht="40" customHeight="1">
      <x:c r="A10" s="3" t="str">
        <x:v>Current disposition / decision</x:v>
      </x:c>
      <x:c r="B10" s="5" t="str">
        <x:v>Open; hold remains. EX-HOLD-31</x:v>
      </x:c>
      <x:c r="C10" s="5"/>
      <x:c r="D10" s="5"/>
      <x:c r="E10" s="3" t="str">
        <x:v>Follow-up owner / due</x:v>
      </x:c>
      <x:c r="F10" s="5" t="str">
        <x:v>Example quality lead / 2026-10-20</x:v>
      </x:c>
      <x:c r="G10" s="5"/>
      <x:c r="H10" s="5"/>
    </x:row>
    <x:row r="11" ht="30" customHeight="1">
      <x:c r="A11" s="3"/>
      <x:c r="B11" s="3"/>
      <x:c r="C11" s="3"/>
      <x:c r="D11" s="3"/>
      <x:c r="E11" s="3"/>
      <x:c r="F11" s="3"/>
      <x:c r="G11" s="3"/>
      <x:c r="H11" s="3"/>
    </x:row>
    <x:row r="12" ht="44" customHeight="1">
      <x:c r="A12" s="9" t="str">
        <x:v>Observation ID</x:v>
      </x:c>
      <x:c r="B12" s="9" t="str">
        <x:v>Unit / sample set</x:v>
      </x:c>
      <x:c r="C12" s="9" t="str">
        <x:v>Observed condition</x:v>
      </x:c>
      <x:c r="D12" s="9" t="str">
        <x:v>Requirement reference</x:v>
      </x:c>
      <x:c r="E12" s="9" t="str">
        <x:v>Method / conditions</x:v>
      </x:c>
      <x:c r="F12" s="9" t="str">
        <x:v>Evidence reference</x:v>
      </x:c>
      <x:c r="G12" s="9" t="str">
        <x:v>Recorded by</x:v>
      </x:c>
      <x:c r="H12" s="9" t="str">
        <x:v>Record check</x:v>
      </x:c>
    </x:row>
    <x:row r="13" ht="68" customHeight="1">
      <x:c r="A13" s="5" t="str">
        <x:v>OB01</x:v>
      </x:c>
      <x:c r="B13" s="5" t="str">
        <x:v>U03</x:v>
      </x:c>
      <x:c r="C13" s="5" t="str">
        <x:v>Latch tip absent before mating</x:v>
      </x:c>
      <x:c r="D13" s="5" t="str">
        <x:v>EX-IP-31 A, intact latch</x:v>
      </x:c>
      <x:c r="E13" s="5" t="str">
        <x:v>Incoming visual; unmated; unpowered</x:v>
      </x:c>
      <x:c r="F13" s="5" t="str">
        <x:v>EX-PH-03 overview and detail</x:v>
      </x:c>
      <x:c r="G13" s="5" t="str">
        <x:v>Example inspector</x:v>
      </x:c>
      <x:c r="H13" s="3" t="str">
        <x:f>IF(COUNTA(A13:G13)=0,"",IF(COUNTA(A13:G13)&lt;7,"Complete record",IF(SUMPRODUCT(($A$13:$A$20=A13)*1)&gt;1,"Duplicate ID","Recorded")))</x:f>
        <x:v>Recorded</x:v>
      </x:c>
    </x:row>
    <x:row r="14" ht="68" customHeight="1">
      <x:c r="A14" s="5" t="str">
        <x:v>OB02</x:v>
      </x:c>
      <x:c r="B14" s="5" t="str">
        <x:v>U01, U02, U04, U05</x:v>
      </x:c>
      <x:c r="C14" s="5" t="str">
        <x:v>Latch tips visually intact</x:v>
      </x:c>
      <x:c r="D14" s="5" t="str">
        <x:v>EX-IP-31 A, intact latch</x:v>
      </x:c>
      <x:c r="E14" s="5" t="str">
        <x:v>Same visual check as OB01</x:v>
      </x:c>
      <x:c r="F14" s="5" t="str">
        <x:v>EX-PH-04 comparison views</x:v>
      </x:c>
      <x:c r="G14" s="5" t="str">
        <x:v>Example inspector</x:v>
      </x:c>
      <x:c r="H14" s="3" t="str">
        <x:f>IF(COUNTA(A14:G14)=0,"",IF(COUNTA(A14:G14)&lt;7,"Complete record",IF(SUMPRODUCT(($A$13:$A$20=A14)*1)&gt;1,"Duplicate ID","Recorded")))</x:f>
        <x:v>Recorded</x:v>
      </x:c>
    </x:row>
    <x:row r="15" ht="68" customHeight="1">
      <x:c r="A15" s="5"/>
      <x:c r="B15" s="5"/>
      <x:c r="C15" s="5"/>
      <x:c r="D15" s="5"/>
      <x:c r="E15" s="5"/>
      <x:c r="F15" s="5"/>
      <x:c r="G15" s="5"/>
      <x:c r="H15" s="3" t="str">
        <x:f>IF(COUNTA(A15:G15)=0,"",IF(COUNTA(A15:G15)&lt;7,"Complete record",IF(SUMPRODUCT(($A$13:$A$20=A15)*1)&gt;1,"Duplicate ID","Recorded")))</x:f>
      </x:c>
    </x:row>
    <x:row r="16" ht="68" customHeight="1">
      <x:c r="A16" s="5"/>
      <x:c r="B16" s="5"/>
      <x:c r="C16" s="5"/>
      <x:c r="D16" s="5"/>
      <x:c r="E16" s="5"/>
      <x:c r="F16" s="5"/>
      <x:c r="G16" s="5"/>
      <x:c r="H16" s="3" t="str">
        <x:f>IF(COUNTA(A16:G16)=0,"",IF(COUNTA(A16:G16)&lt;7,"Complete record",IF(SUMPRODUCT(($A$13:$A$20=A16)*1)&gt;1,"Duplicate ID","Recorded")))</x:f>
      </x:c>
    </x:row>
    <x:row r="17" ht="68" customHeight="1">
      <x:c r="A17" s="5"/>
      <x:c r="B17" s="5"/>
      <x:c r="C17" s="5"/>
      <x:c r="D17" s="5"/>
      <x:c r="E17" s="5"/>
      <x:c r="F17" s="5"/>
      <x:c r="G17" s="5"/>
      <x:c r="H17" s="3" t="str">
        <x:f>IF(COUNTA(A17:G17)=0,"",IF(COUNTA(A17:G17)&lt;7,"Complete record",IF(SUMPRODUCT(($A$13:$A$20=A17)*1)&gt;1,"Duplicate ID","Recorded")))</x:f>
      </x:c>
    </x:row>
    <x:row r="18" ht="68" customHeight="1">
      <x:c r="A18" s="5"/>
      <x:c r="B18" s="5"/>
      <x:c r="C18" s="5"/>
      <x:c r="D18" s="5"/>
      <x:c r="E18" s="5"/>
      <x:c r="F18" s="5"/>
      <x:c r="G18" s="5"/>
      <x:c r="H18" s="3" t="str">
        <x:f>IF(COUNTA(A18:G18)=0,"",IF(COUNTA(A18:G18)&lt;7,"Complete record",IF(SUMPRODUCT(($A$13:$A$20=A18)*1)&gt;1,"Duplicate ID","Recorded")))</x:f>
      </x:c>
    </x:row>
    <x:row r="19" ht="68" customHeight="1">
      <x:c r="A19" s="5"/>
      <x:c r="B19" s="5"/>
      <x:c r="C19" s="5"/>
      <x:c r="D19" s="5"/>
      <x:c r="E19" s="5"/>
      <x:c r="F19" s="5"/>
      <x:c r="G19" s="5"/>
      <x:c r="H19" s="3" t="str">
        <x:f>IF(COUNTA(A19:G19)=0,"",IF(COUNTA(A19:G19)&lt;7,"Complete record",IF(SUMPRODUCT(($A$13:$A$20=A19)*1)&gt;1,"Duplicate ID","Recorded")))</x:f>
      </x:c>
    </x:row>
    <x:row r="20" ht="68" customHeight="1">
      <x:c r="A20" s="5"/>
      <x:c r="B20" s="5"/>
      <x:c r="C20" s="5"/>
      <x:c r="D20" s="5"/>
      <x:c r="E20" s="5"/>
      <x:c r="F20" s="5"/>
      <x:c r="G20" s="5"/>
      <x:c r="H20" s="3" t="str">
        <x:f>IF(COUNTA(A20:G20)=0,"",IF(COUNTA(A20:G20)&lt;7,"Complete record",IF(SUMPRODUCT(($A$13:$A$20=A20)*1)&gt;1,"Duplicate ID","Recorded")))</x:f>
      </x:c>
    </x:row>
    <x:row r="21" ht="30" customHeight="1">
      <x:c r="A21" s="3"/>
      <x:c r="B21" s="3"/>
      <x:c r="C21" s="3"/>
      <x:c r="D21" s="3"/>
      <x:c r="E21" s="3"/>
      <x:c r="F21" s="3"/>
      <x:c r="G21" s="3"/>
      <x:c r="H21" s="3"/>
    </x:row>
    <x:row r="22" ht="32" customHeight="1">
      <x:c r="A22" s="3" t="str">
        <x:v>Follow-up actions. Open actions keep their requested next step visible. Closed actions require an evidence reference.</x:v>
      </x:c>
      <x:c r="B22" s="3"/>
      <x:c r="C22" s="3"/>
      <x:c r="D22" s="3"/>
      <x:c r="E22" s="3"/>
      <x:c r="F22" s="3"/>
      <x:c r="G22" s="3"/>
      <x:c r="H22" s="3"/>
    </x:row>
    <x:row r="23" ht="44" customHeight="1">
      <x:c r="A23" s="9" t="str">
        <x:v>Action ID</x:v>
      </x:c>
      <x:c r="B23" s="9" t="str">
        <x:v>Action type</x:v>
      </x:c>
      <x:c r="C23" s="9" t="str">
        <x:v>Action / question</x:v>
      </x:c>
      <x:c r="D23" s="9" t="str">
        <x:v>Owner</x:v>
      </x:c>
      <x:c r="E23" s="9" t="str">
        <x:v>Due date</x:v>
      </x:c>
      <x:c r="F23" s="9" t="str">
        <x:v>Status</x:v>
      </x:c>
      <x:c r="G23" s="9" t="str">
        <x:v>Evidence / result</x:v>
      </x:c>
      <x:c r="H23" s="9" t="str">
        <x:v>Action record check</x:v>
      </x:c>
    </x:row>
    <x:row r="24" ht="62" customHeight="1">
      <x:c r="A24" s="5" t="str">
        <x:v>AC01</x:v>
      </x:c>
      <x:c r="B24" s="5" t="str">
        <x:v>Containment</x:v>
      </x:c>
      <x:c r="C24" s="5" t="str">
        <x:v>Identify and segregate all 40 units</x:v>
      </x:c>
      <x:c r="D24" s="5" t="str">
        <x:v>Example warehouse lead</x:v>
      </x:c>
      <x:c r="E24" s="6" t="d">
        <x:v>2026-10-19T00:00:00.000Z</x:v>
      </x:c>
      <x:c r="F24" s="5" t="str">
        <x:v>Closed</x:v>
      </x:c>
      <x:c r="G24" s="5" t="str">
        <x:v>EX-HOLD-31 count and location record</x:v>
      </x:c>
      <x:c r="H24" s="3" t="str">
        <x:f>IF(COUNTA(A24:G24)=0,"",IF(OR(A24="",B24="",C24="",D24="",E24="",F24=""),"Complete action",IF(SUMPRODUCT(($A$24:$A$29=A24)*1)&gt;1,"Duplicate ID",IF(AND(F24&lt;&gt;"Open",F24&lt;&gt;"In progress",F24&lt;&gt;"Closed"),"Check status",IF(F24="Closed",IF(G24="","Add closure evidence","Closure recorded"),"Action remains open")))))</x:f>
        <x:v>Closure recorded</x:v>
      </x:c>
    </x:row>
    <x:row r="25" ht="62" customHeight="1">
      <x:c r="A25" s="5" t="str">
        <x:v>AC02</x:v>
      </x:c>
      <x:c r="B25" s="5" t="str">
        <x:v>Evidence request</x:v>
      </x:c>
      <x:c r="C25" s="5" t="str">
        <x:v>Confirm packed condition and review U03 photos</x:v>
      </x:c>
      <x:c r="D25" s="5" t="str">
        <x:v>Example sourcing contact</x:v>
      </x:c>
      <x:c r="E25" s="6" t="d">
        <x:v>2026-10-20T00:00:00.000Z</x:v>
      </x:c>
      <x:c r="F25" s="5" t="str">
        <x:v>Open</x:v>
      </x:c>
      <x:c r="G25" s="5"/>
      <x:c r="H25" s="3" t="str">
        <x:f>IF(COUNTA(A25:G25)=0,"",IF(OR(A25="",B25="",C25="",D25="",E25="",F25=""),"Complete action",IF(SUMPRODUCT(($A$24:$A$29=A25)*1)&gt;1,"Duplicate ID",IF(AND(F25&lt;&gt;"Open",F25&lt;&gt;"In progress",F25&lt;&gt;"Closed"),"Check status",IF(F25="Closed",IF(G25="","Add closure evidence","Closure recorded"),"Action remains open")))))</x:f>
        <x:v>Action remains open</x:v>
      </x:c>
    </x:row>
    <x:row r="26" ht="62" customHeight="1">
      <x:c r="A26" s="5" t="str">
        <x:v>AC03</x:v>
      </x:c>
      <x:c r="B26" s="5" t="str">
        <x:v>Disposition request</x:v>
      </x:c>
      <x:c r="C26" s="5" t="str">
        <x:v>Agree examination/return before altering U03</x:v>
      </x:c>
      <x:c r="D26" s="5" t="str">
        <x:v>Example quality lead</x:v>
      </x:c>
      <x:c r="E26" s="6" t="d">
        <x:v>2026-10-20T00:00:00.000Z</x:v>
      </x:c>
      <x:c r="F26" s="5" t="str">
        <x:v>Open</x:v>
      </x:c>
      <x:c r="G26" s="5"/>
      <x:c r="H26" s="3" t="str">
        <x:f>IF(COUNTA(A26:G26)=0,"",IF(OR(A26="",B26="",C26="",D26="",E26="",F26=""),"Complete action",IF(SUMPRODUCT(($A$24:$A$29=A26)*1)&gt;1,"Duplicate ID",IF(AND(F26&lt;&gt;"Open",F26&lt;&gt;"In progress",F26&lt;&gt;"Closed"),"Check status",IF(F26="Closed",IF(G26="","Add closure evidence","Closure recorded"),"Action remains open")))))</x:f>
        <x:v>Action remains open</x:v>
      </x:c>
    </x:row>
    <x:row r="27" ht="62" customHeight="1">
      <x:c r="A27" s="5"/>
      <x:c r="B27" s="5"/>
      <x:c r="C27" s="5"/>
      <x:c r="D27" s="5"/>
      <x:c r="E27" s="6"/>
      <x:c r="F27" s="5"/>
      <x:c r="G27" s="5"/>
      <x:c r="H27" s="3" t="str">
        <x:f>IF(COUNTA(A27:G27)=0,"",IF(OR(A27="",B27="",C27="",D27="",E27="",F27=""),"Complete action",IF(SUMPRODUCT(($A$24:$A$29=A27)*1)&gt;1,"Duplicate ID",IF(AND(F27&lt;&gt;"Open",F27&lt;&gt;"In progress",F27&lt;&gt;"Closed"),"Check status",IF(F27="Closed",IF(G27="","Add closure evidence","Closure recorded"),"Action remains open")))))</x:f>
      </x:c>
    </x:row>
    <x:row r="28" ht="62" customHeight="1">
      <x:c r="A28" s="5"/>
      <x:c r="B28" s="5"/>
      <x:c r="C28" s="5"/>
      <x:c r="D28" s="5"/>
      <x:c r="E28" s="6"/>
      <x:c r="F28" s="5"/>
      <x:c r="G28" s="5"/>
      <x:c r="H28" s="3" t="str">
        <x:f>IF(COUNTA(A28:G28)=0,"",IF(OR(A28="",B28="",C28="",D28="",E28="",F28=""),"Complete action",IF(SUMPRODUCT(($A$24:$A$29=A28)*1)&gt;1,"Duplicate ID",IF(AND(F28&lt;&gt;"Open",F28&lt;&gt;"In progress",F28&lt;&gt;"Closed"),"Check status",IF(F28="Closed",IF(G28="","Add closure evidence","Closure recorded"),"Action remains open")))))</x:f>
      </x:c>
    </x:row>
    <x:row r="29" ht="62" customHeight="1">
      <x:c r="A29" s="5"/>
      <x:c r="B29" s="5"/>
      <x:c r="C29" s="5"/>
      <x:c r="D29" s="5"/>
      <x:c r="E29" s="6"/>
      <x:c r="F29" s="5"/>
      <x:c r="G29" s="5"/>
      <x:c r="H29" s="3" t="str">
        <x:f>IF(COUNTA(A29:G29)=0,"",IF(OR(A29="",B29="",C29="",D29="",E29="",F29=""),"Complete action",IF(SUMPRODUCT(($A$24:$A$29=A29)*1)&gt;1,"Duplicate ID",IF(AND(F29&lt;&gt;"Open",F29&lt;&gt;"In progress",F29&lt;&gt;"Closed"),"Check status",IF(F29="Closed",IF(G29="","Add closure evidence","Closure recorded"),"Action remains open")))))</x:f>
      </x:c>
    </x:row>
    <x:row r="30" ht="30" customHeight="1">
      <x:c r="A30" s="3"/>
      <x:c r="B30" s="3"/>
      <x:c r="C30" s="3"/>
      <x:c r="D30" s="3"/>
      <x:c r="E30" s="3"/>
      <x:c r="F30" s="3"/>
      <x:c r="G30" s="3"/>
      <x:c r="H30" s="3"/>
    </x:row>
    <x:row r="31" ht="30" customHeight="1">
      <x:c r="A31" s="3" t="str">
        <x:v>Observation quantities. One unit can have several observations. Count each affected unit once.</x:v>
      </x:c>
      <x:c r="B31" s="3"/>
      <x:c r="C31" s="3"/>
      <x:c r="D31" s="3"/>
      <x:c r="E31" s="3"/>
      <x:c r="F31" s="3"/>
      <x:c r="G31" s="3"/>
      <x:c r="H31" s="3"/>
    </x:row>
    <x:row r="32" ht="44" customHeight="1">
      <x:c r="A32" s="9" t="str">
        <x:v>Scope units</x:v>
      </x:c>
      <x:c r="B32" s="9" t="str">
        <x:v>Examined units</x:v>
      </x:c>
      <x:c r="C32" s="9" t="str">
        <x:v>Observed affected units</x:v>
      </x:c>
      <x:c r="D32" s="9" t="str">
        <x:v>Not examined units</x:v>
      </x:c>
      <x:c r="E32" s="9" t="str">
        <x:v>Count check</x:v>
      </x:c>
      <x:c r="F32" s="9" t="str">
        <x:v>Held stock location</x:v>
      </x:c>
      <x:c r="G32" s="9" t="str">
        <x:v>Retained specimen</x:v>
      </x:c>
      <x:c r="H32" s="9" t="str">
        <x:v>Custodian</x:v>
      </x:c>
    </x:row>
    <x:row r="33" ht="48" customHeight="1">
      <x:c r="A33" s="10" t="n">
        <x:v>40</x:v>
      </x:c>
      <x:c r="B33" s="10" t="n">
        <x:v>5</x:v>
      </x:c>
      <x:c r="C33" s="10" t="n">
        <x:v>1</x:v>
      </x:c>
      <x:c r="D33" s="11" t="n">
        <x:f>IF(COUNTA(A33:C33)=0,"",IF(COUNT(A33:C33)&lt;&gt;3,"Complete counts",A33-B33))</x:f>
        <x:v>35</x:v>
      </x:c>
      <x:c r="E33" s="3" t="str">
        <x:f>IF(COUNTA(A33:C33)=0,"",IF(COUNT(A33:C33)&lt;&gt;3,"Complete counts",IF(OR(MIN(A33:C33)&lt;0,A33&lt;&gt;INT(A33),B33&lt;&gt;INT(B33),C33&lt;&gt;INT(C33)),"Use whole counts",IF(OR(B33&gt;A33,C33&gt;B33),"Count conflict","Counts consistent"))))</x:f>
        <x:v>Counts consistent</x:v>
      </x:c>
      <x:c r="F33" s="5" t="str">
        <x:v>EX-H1, units U01-U40</x:v>
      </x:c>
      <x:c r="G33" s="5" t="str">
        <x:v>U03, in held stock</x:v>
      </x:c>
      <x:c r="H33" s="5" t="str">
        <x:v>Example warehouse lead</x:v>
      </x:c>
    </x:row>
    <x:row r="34" ht="30" customHeight="1">
      <x:c r="A34" s="3"/>
      <x:c r="B34" s="3"/>
      <x:c r="C34" s="3"/>
      <x:c r="D34" s="3"/>
      <x:c r="E34" s="3"/>
      <x:c r="F34" s="3"/>
      <x:c r="G34" s="3"/>
      <x:c r="H34" s="3"/>
    </x:row>
    <x:row r="35" ht="30" customHeight="1">
      <x:c r="A35" s="3"/>
      <x:c r="B35" s="3"/>
      <x:c r="C35" s="3"/>
      <x:c r="D35" s="3"/>
      <x:c r="E35" s="3"/>
      <x:c r="F35" s="3"/>
      <x:c r="G35" s="3"/>
      <x:c r="H35" s="3"/>
    </x:row>
    <x:row r="36" ht="32" customHeight="1">
      <x:c r="A36" s="3" t="str">
        <x:v>One observed affected unit among five examined does not establish the condition of the other 35 or a lot defect rate.</x:v>
      </x:c>
      <x:c r="B36" s="3"/>
      <x:c r="C36" s="3"/>
      <x:c r="D36" s="3"/>
      <x:c r="E36" s="3"/>
      <x:c r="F36" s="3"/>
      <x:c r="G36" s="3"/>
      <x:c r="H36" s="3"/>
    </x:row>
    <x:row r="37" ht="32" customHeight="1">
      <x:c r="A37" s="3" t="str">
        <x:v>Preserve original photos, labels, packaging and specimen identity. Record any handling, test or alteration before and after discovery.</x:v>
      </x:c>
      <x:c r="B37" s="3"/>
      <x:c r="C37" s="3"/>
      <x:c r="D37" s="3"/>
      <x:c r="E37" s="3"/>
      <x:c r="F37" s="3"/>
      <x:c r="G37" s="3"/>
      <x:c r="H37" s="3"/>
    </x:row>
    <x:row r="38" ht="32" customHeight="1">
      <x:c r="A38" s="3" t="str">
        <x:v>Observation, possible explanation and confirmed cause are different records. This example leaves root cause unconfirmed.</x:v>
      </x:c>
      <x:c r="B38" s="3"/>
      <x:c r="C38" s="3"/>
      <x:c r="D38" s="3"/>
      <x:c r="E38" s="3"/>
      <x:c r="F38" s="3"/>
      <x:c r="G38" s="3"/>
      <x:c r="H38" s="3"/>
    </x:row>
    <x:row r="39" ht="32" customHeight="1">
      <x:c r="A39" s="3" t="str">
        <x:v>Issue closure and material release require the named authority and evidence. Closing one containment action does not close the issue.</x:v>
      </x:c>
      <x:c r="B39" s="3"/>
      <x:c r="C39" s="3"/>
      <x:c r="D39" s="3"/>
      <x:c r="E39" s="3"/>
      <x:c r="F39" s="3"/>
      <x:c r="G39" s="3"/>
      <x:c r="H39" s="3"/>
    </x:row>
    <x:row r="40" ht="32" customHeight="1">
      <x:c r="A40" s="3" t="str">
        <x:v>Capacity: 8 observation rows and 6 action rows. Extend formulas and bounded duplicate ranges together, then test the added row.</x:v>
      </x:c>
      <x:c r="B40" s="3"/>
      <x:c r="C40" s="3"/>
      <x:c r="D40" s="3"/>
      <x:c r="E40" s="3"/>
      <x:c r="F40" s="3"/>
      <x:c r="G40" s="3"/>
      <x:c r="H40" s="3"/>
    </x:row>
    <x:row r="41" ht="32" customHeight="1">
      <x:c r="A41" s="3" t="str">
        <x:v>Source: ASQ, Eight Disciplines 8D. This evidence record is not an 8D report or a commitment to provide one.</x:v>
      </x:c>
      <x:c r="B41" s="3"/>
      <x:c r="C41" s="3"/>
      <x:c r="D41" s="3"/>
      <x:c r="E41" s="3"/>
      <x:c r="F41" s="3"/>
      <x:c r="G41" s="3"/>
      <x:c r="H41" s="3"/>
    </x:row>
    <x:row r="42" ht="32" customHeight="1">
      <x:c r="A42" s="3" t="str">
        <x:v>https://asq.org/quality-resources/eight-disciplines-8d</x:v>
      </x:c>
      <x:c r="B42" s="3"/>
      <x:c r="C42" s="3"/>
      <x:c r="D42" s="3"/>
      <x:c r="E42" s="3"/>
      <x:c r="F42" s="3"/>
      <x:c r="G42" s="3"/>
      <x:c r="H42" s="3"/>
    </x:row>
  </x:sheetData>
  <x:mergeCells>
    <x:mergeCell ref="A2:H2"/>
    <x:mergeCell ref="A3:H3"/>
    <x:mergeCell ref="B5:D5"/>
    <x:mergeCell ref="F5:H5"/>
    <x:mergeCell ref="B6:D6"/>
    <x:mergeCell ref="F6:H6"/>
    <x:mergeCell ref="B7:D7"/>
    <x:mergeCell ref="F7:H7"/>
    <x:mergeCell ref="B8:D8"/>
    <x:mergeCell ref="F8:H8"/>
    <x:mergeCell ref="B9:D9"/>
    <x:mergeCell ref="F9:H9"/>
    <x:mergeCell ref="B10:D10"/>
    <x:mergeCell ref="F10:H10"/>
    <x:mergeCell ref="A22:H22"/>
    <x:mergeCell ref="A31:H31"/>
    <x:mergeCell ref="A36:H36"/>
    <x:mergeCell ref="A37:H37"/>
    <x:mergeCell ref="A38:H38"/>
    <x:mergeCell ref="A39:H39"/>
    <x:mergeCell ref="A40:H40"/>
    <x:mergeCell ref="A41:H41"/>
    <x:mergeCell ref="A42:H42"/>
  </x:mergeCells>
  <x:conditionalFormatting sqref="H13:H20">
    <x:cfRule type="expression" dxfId="3" priority="1">
      <x:formula>AND(H13&lt;&gt;"",H13&lt;&gt;"Recorded")</x:formula>
    </x:cfRule>
  </x:conditionalFormatting>
  <x:conditionalFormatting sqref="H24:H29">
    <x:cfRule type="expression" dxfId="4" priority="2">
      <x:formula>AND(H24&lt;&gt;"",H24&lt;&gt;"Closure recorded")</x:formula>
    </x:cfRule>
  </x:conditionalFormatting>
  <x:conditionalFormatting sqref="E33:E33">
    <x:cfRule type="expression" dxfId="5" priority="3">
      <x:formula>AND(E33&lt;&gt;"",E33&lt;&gt;"Counts consistent")</x:formula>
    </x:cfRule>
  </x:conditionalFormatting>
  <x:dataValidations count="1">
    <x:dataValidation type="list" sqref="F24:F29">
      <x:formula1>"Open,In progress,Closed"</x:formula1>
    </x:dataValidation>
  </x:dataValidations>
  <x:pageMargins left="0.7" right="0.7" top="0.75" bottom="0.75" header="0.3" footer="0.3"/>
</x:worksheet>
</file>