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81748144f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y zapis" sheetId="1" r:id="R2bda504950cb4c81"/>
    <x:sheet xmlns:r="http://schemas.openxmlformats.org/officeDocument/2006/relationships" name="Przykład" sheetId="2" r:id="Rf8e703e0d87946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e02cb155d41a0" /><Relationship Type="http://schemas.openxmlformats.org/officeDocument/2006/relationships/theme" Target="/xl/theme/theme1.xml" Id="R86258b56b7054dff" /><Relationship Type="http://schemas.openxmlformats.org/officeDocument/2006/relationships/sharedStrings" Target="/xl/sharedStrings.xml" Id="Rbac54820b4fc40a0" /><Relationship Type="http://schemas.openxmlformats.org/officeDocument/2006/relationships/worksheet" Target="/xl/worksheets/sheet1.xml" Id="R2bda504950cb4c81" /><Relationship Type="http://schemas.openxmlformats.org/officeDocument/2006/relationships/worksheet" Target="/xl/worksheets/sheet2.xml" Id="Rf8e703e0d87946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5" customHeight="1">
      <x:c r="A2" s="4" t="str">
        <x:v>Raport problemu jakościowego zespołu kablowego</x:v>
      </x:c>
      <x:c r="B2" s="3"/>
      <x:c r="C2" s="3"/>
      <x:c r="D2" s="3"/>
      <x:c r="E2" s="3"/>
      <x:c r="F2" s="3"/>
      <x:c r="G2" s="3"/>
      <x:c r="H2" s="3"/>
    </x:row>
    <x:row r="3" ht="45" customHeight="1">
      <x:c r="A3" s="3" t="str">
        <x:v>Wypełnij bursztynowe komórki. Białe komórki sprawdzają wyłącznie reguły zapisu. Nieużywane wiersze pozostaw całkowicie puste.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ID problemu / rewizja</x:v>
      </x:c>
      <x:c r="B5" s="5"/>
      <x:c r="C5" s="5"/>
      <x:c r="D5" s="5"/>
      <x:c r="E5" s="3" t="str">
        <x:v>Zespół / rewizja rysunku</x:v>
      </x:c>
      <x:c r="F5" s="5"/>
      <x:c r="G5" s="5"/>
      <x:c r="H5" s="5"/>
    </x:row>
    <x:row r="6" ht="52" customHeight="1">
      <x:c r="A6" s="3" t="str">
        <x:v>Przyjęcie / partia / PO</x:v>
      </x:c>
      <x:c r="B6" s="5"/>
      <x:c r="C6" s="5"/>
      <x:c r="D6" s="5"/>
      <x:c r="E6" s="3" t="str">
        <x:v>Zgłaszający / kontakt</x:v>
      </x:c>
      <x:c r="F6" s="5"/>
      <x:c r="G6" s="5"/>
      <x:c r="H6" s="5"/>
    </x:row>
    <x:row r="7" ht="53" customHeight="1">
      <x:c r="A7" s="3" t="str">
        <x:v>Data pierwszej obserwacji</x:v>
      </x:c>
      <x:c r="B7" s="6"/>
      <x:c r="C7" s="5"/>
      <x:c r="D7" s="5"/>
      <x:c r="E7" s="3" t="str">
        <x:v>Etap / miejsce</x:v>
      </x:c>
      <x:c r="F7" s="5"/>
      <x:c r="G7" s="5"/>
      <x:c r="H7" s="5"/>
    </x:row>
    <x:row r="8" ht="40" customHeight="1">
      <x:c r="A8" s="3" t="str">
        <x:v>Konfiguracja / warunki</x:v>
      </x:c>
      <x:c r="B8" s="5"/>
      <x:c r="C8" s="5"/>
      <x:c r="D8" s="5"/>
      <x:c r="E8" s="3" t="str">
        <x:v>Obserwowane / nieustalone</x:v>
      </x:c>
      <x:c r="F8" s="5"/>
      <x:c r="G8" s="5"/>
      <x:c r="H8" s="5"/>
    </x:row>
    <x:row r="9" ht="47" customHeight="1">
      <x:c r="A9" s="3" t="str">
        <x:v>Zabezpieczenie / uprawniony</x:v>
      </x:c>
      <x:c r="B9" s="5"/>
      <x:c r="C9" s="5"/>
      <x:c r="D9" s="5"/>
      <x:c r="E9" s="3" t="str">
        <x:v>Zachowana sztuka / miejsce</x:v>
      </x:c>
      <x:c r="F9" s="5"/>
      <x:c r="G9" s="5"/>
      <x:c r="H9" s="5"/>
    </x:row>
    <x:row r="10" ht="66" customHeight="1">
      <x:c r="A10" s="3" t="str">
        <x:v>Aktualne postępowanie / decyzja</x:v>
      </x:c>
      <x:c r="B10" s="5"/>
      <x:c r="C10" s="5"/>
      <x:c r="D10" s="5"/>
      <x:c r="E10" s="3" t="str">
        <x:v>Odpowiedzialny za dalsze działania / termin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57" customHeight="1">
      <x:c r="A12" s="9" t="str">
        <x:v>ID obserwacji</x:v>
      </x:c>
      <x:c r="B12" s="9" t="str">
        <x:v>Sztuka / zestaw próbek</x:v>
      </x:c>
      <x:c r="C12" s="9" t="str">
        <x:v>Obserwowany stan</x:v>
      </x:c>
      <x:c r="D12" s="9" t="str">
        <x:v>Odniesienie wymagania</x:v>
      </x:c>
      <x:c r="E12" s="9" t="str">
        <x:v>Metoda / warunki</x:v>
      </x:c>
      <x:c r="F12" s="9" t="str">
        <x:v>Odniesienie dowodu</x:v>
      </x:c>
      <x:c r="G12" s="9" t="str">
        <x:v>Zapisał</x:v>
      </x:c>
      <x:c r="H12" s="9" t="str">
        <x:v>Kontrola zapisu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IF(COUNTA(A13:G13)=0,"",IF(COUNTA(A13:G13)&lt;7,"Uzupełnij zapis",IF(SUMPRODUCT(($A$13:$A$20=A13)*1)&gt;1,"Powtórzone ID","Zapisano")))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IF(COUNTA(A14:G14)=0,"",IF(COUNTA(A14:G14)&lt;7,"Uzupełnij zapis",IF(SUMPRODUCT(($A$13:$A$20=A14)*1)&gt;1,"Powtórzone ID","Zapisano")))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zapis",IF(SUMPRODUCT(($A$13:$A$20=A15)*1)&gt;1,"Powtórzone ID","Zapisano")))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zapis",IF(SUMPRODUCT(($A$13:$A$20=A16)*1)&gt;1,"Powtórzone ID","Zapisano")))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zapis",IF(SUMPRODUCT(($A$13:$A$20=A17)*1)&gt;1,"Powtórzone ID","Zapisano")))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zapis",IF(SUMPRODUCT(($A$13:$A$20=A18)*1)&gt;1,"Powtórzone ID","Zapisano")))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zapis",IF(SUMPRODUCT(($A$13:$A$20=A19)*1)&gt;1,"Powtórzone ID","Zapisano")))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zapis",IF(SUMPRODUCT(($A$13:$A$20=A20)*1)&gt;1,"Powtórzone ID","Zapisano")))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Działania następcze. Przy otwartych działaniach zachowaj widoczny wymagany kolejny krok. Zamknięte działania wymagają odniesienia do dowodu.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 działania</x:v>
      </x:c>
      <x:c r="B23" s="9" t="str">
        <x:v>Typ działania</x:v>
      </x:c>
      <x:c r="C23" s="9" t="str">
        <x:v>Działanie / pytanie</x:v>
      </x:c>
      <x:c r="D23" s="9" t="str">
        <x:v>Odpowiedzialny</x:v>
      </x:c>
      <x:c r="E23" s="9" t="str">
        <x:v>Termin</x:v>
      </x:c>
      <x:c r="F23" s="9" t="str">
        <x:v>Status</x:v>
      </x:c>
      <x:c r="G23" s="9" t="str">
        <x:v>Dowód / wynik</x:v>
      </x:c>
      <x:c r="H23" s="9" t="str">
        <x:v>Kontrola zapisu działania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IF(COUNTA(A24:G24)=0,"",IF(OR(A24="",B24="",C24="",D24="",E24="",F24=""),"Uzupełnij działanie",IF(SUMPRODUCT(($A$24:$A$29=A24)*1)&gt;1,"Powtórzone ID",IF(AND(F24&lt;&gt;"Otwarte",F24&lt;&gt;"W toku",F24&lt;&gt;"Zamknięte"),"Sprawdź status",IF(F24="Zamknięte",IF(G24="","Dodaj dowód zamknięcia","Zapisano zamknięcie"),"Działanie nadal otwarte")))))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IF(COUNTA(A25:G25)=0,"",IF(OR(A25="",B25="",C25="",D25="",E25="",F25=""),"Uzupełnij działanie",IF(SUMPRODUCT(($A$24:$A$29=A25)*1)&gt;1,"Powtórzone ID",IF(AND(F25&lt;&gt;"Otwarte",F25&lt;&gt;"W toku",F25&lt;&gt;"Zamknięte"),"Sprawdź status",IF(F25="Zamknięte",IF(G25="","Dodaj dowód zamknięcia","Zapisano zamknięcie"),"Działanie nadal otwarte")))))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IF(COUNTA(A26:G26)=0,"",IF(OR(A26="",B26="",C26="",D26="",E26="",F26=""),"Uzupełnij działanie",IF(SUMPRODUCT(($A$24:$A$29=A26)*1)&gt;1,"Powtórzone ID",IF(AND(F26&lt;&gt;"Otwarte",F26&lt;&gt;"W toku",F26&lt;&gt;"Zamknięte"),"Sprawdź status",IF(F26="Zamknięte",IF(G26="","Dodaj dowód zamknięcia","Zapisano zamknięcie"),"Działanie nadal otwarte")))))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IF(COUNTA(A27:G27)=0,"",IF(OR(A27="",B27="",C27="",D27="",E27="",F27=""),"Uzupełnij działanie",IF(SUMPRODUCT(($A$24:$A$29=A27)*1)&gt;1,"Powtórzone ID",IF(AND(F27&lt;&gt;"Otwarte",F27&lt;&gt;"W toku",F27&lt;&gt;"Zamknięte"),"Sprawdź status",IF(F27="Zamknięte",IF(G27="","Dodaj dowód zamknięcia","Zapisano zamknięcie"),"Działanie nadal otwarte")))))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IF(COUNTA(A28:G28)=0,"",IF(OR(A28="",B28="",C28="",D28="",E28="",F28=""),"Uzupełnij działanie",IF(SUMPRODUCT(($A$24:$A$29=A28)*1)&gt;1,"Powtórzone ID",IF(AND(F28&lt;&gt;"Otwarte",F28&lt;&gt;"W toku",F28&lt;&gt;"Zamknięte"),"Sprawdź status",IF(F28="Zamknięte",IF(G28="","Dodaj dowód zamknięcia","Zapisano zamknięcie"),"Działanie nadal otwarte")))))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IF(COUNTA(A29:G29)=0,"",IF(OR(A29="",B29="",C29="",D29="",E29="",F29=""),"Uzupełnij działanie",IF(SUMPRODUCT(($A$24:$A$29=A29)*1)&gt;1,"Powtórzone ID",IF(AND(F29&lt;&gt;"Otwarte",F29&lt;&gt;"W toku",F29&lt;&gt;"Zamknięte"),"Sprawdź status",IF(F29="Zamknięte",IF(G29="","Dodaj dowód zamknięcia","Zapisano zamknięcie"),"Działanie nadal otwarte")))))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Ilości dotyczące obserwacji. Jedna sztuka może mieć kilka obserwacji. Każdą dotkniętą sztukę policz raz.</x:v>
      </x:c>
      <x:c r="B31" s="3"/>
      <x:c r="C31" s="3"/>
      <x:c r="D31" s="3"/>
      <x:c r="E31" s="3"/>
      <x:c r="F31" s="3"/>
      <x:c r="G31" s="3"/>
      <x:c r="H31" s="3"/>
    </x:row>
    <x:row r="32" ht="68" customHeight="1">
      <x:c r="A32" s="9" t="str">
        <x:v>Sztuki w zakresie</x:v>
      </x:c>
      <x:c r="B32" s="9" t="str">
        <x:v>Zbadane sztuki</x:v>
      </x:c>
      <x:c r="C32" s="9" t="str">
        <x:v>Sztuki z zaobserwowanym odchyleniem</x:v>
      </x:c>
      <x:c r="D32" s="9" t="str">
        <x:v>Niezbadane sztuki</x:v>
      </x:c>
      <x:c r="E32" s="9" t="str">
        <x:v>Kontrola ilości</x:v>
      </x:c>
      <x:c r="F32" s="9" t="str">
        <x:v>Miejsce zatrzymanego zapasu</x:v>
      </x:c>
      <x:c r="G32" s="9" t="str">
        <x:v>Zachowany egzemplarz</x:v>
      </x:c>
      <x:c r="H32" s="9" t="str">
        <x:v>Opiekun</x:v>
      </x:c>
    </x:row>
    <x:row r="33" ht="48" customHeight="1">
      <x:c r="A33" s="10"/>
      <x:c r="B33" s="10"/>
      <x:c r="C33" s="10"/>
      <x:c r="D33" s="11" t="str">
        <x:f>IF(COUNTA(A33:C33)=0,"",IF(COUNT(A33:C33)&lt;&gt;3,"Uzupełnij ilości",A33-B33))</x:f>
      </x:c>
      <x:c r="E33" s="3" t="str">
        <x:f>IF(COUNTA(A33:C33)=0,"",IF(COUNT(A33:C33)&lt;&gt;3,"Uzupełnij ilości",IF(OR(MIN(A33:C33)&lt;0,A33&lt;&gt;INT(A33),B33&lt;&gt;INT(B33),C33&lt;&gt;INT(C33)),"Użyj liczb całkowitych",IF(OR(B33&gt;A33,C33&gt;B33),"Konflikt ilości","Ilości spójne"))))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Jedna zaobserwowana dotknięta sztuka wśród pięciu sprawdzonych nie określa stanu pozostałych 35 ani odsetka wad w partii.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Zachowaj oryginalne zdjęcia, etykiety, opakowania i tożsamość próbki. Zapisz wszelkie manipulacje, testy lub zmiany przed wykryciem i po nim.</x:v>
      </x:c>
      <x:c r="B37" s="3"/>
      <x:c r="C37" s="3"/>
      <x:c r="D37" s="3"/>
      <x:c r="E37" s="3"/>
      <x:c r="F37" s="3"/>
      <x:c r="G37" s="3"/>
      <x:c r="H37" s="3"/>
    </x:row>
    <x:row r="38" ht="37" customHeight="1">
      <x:c r="A38" s="3" t="str">
        <x:v>Obserwacja, możliwe wyjaśnienie i potwierdzona przyczyna są różnymi zapisami. Ten przykład pozostawia przyczynę źródłową niepotwierdzoną.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Zamknięcie problemu i zwolnienie materiału wymagają wskazanej osoby uprawnionej oraz dowodów. Zamknięcie jednego działania zabezpieczającego nie zamyka problemu.</x:v>
      </x:c>
      <x:c r="B39" s="3"/>
      <x:c r="C39" s="3"/>
      <x:c r="D39" s="3"/>
      <x:c r="E39" s="3"/>
      <x:c r="F39" s="3"/>
      <x:c r="G39" s="3"/>
      <x:c r="H39" s="3"/>
    </x:row>
    <x:row r="40" ht="38" customHeight="1">
      <x:c r="A40" s="3" t="str">
        <x:v>Pojemność: 8 wierszy obserwacji i 6 wierszy działań. Rozszerz razem formuły i ograniczone zakresy duplikatów, a następnie przetestuj dodany wiersz.</x:v>
      </x:c>
      <x:c r="B40" s="3"/>
      <x:c r="C40" s="3"/>
      <x:c r="D40" s="3"/>
      <x:c r="E40" s="3"/>
      <x:c r="F40" s="3"/>
      <x:c r="G40" s="3"/>
      <x:c r="H40" s="3"/>
    </x:row>
    <x:row r="41" ht="34" customHeight="1">
      <x:c r="A41" s="3" t="str">
        <x:v>Źródło: ASQ, „Osiem dyscyplin 8D”. Ten zapis dowodów nie jest raportem 8D ani zobowiązaniem do jego dostarczenia.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AND(H13&lt;&gt;"",H13&lt;&gt;"Zapisano")</x:formula>
    </x:cfRule>
  </x:conditionalFormatting>
  <x:conditionalFormatting sqref="H24:H29">
    <x:cfRule type="expression" dxfId="1" priority="2">
      <x:formula>AND(H24&lt;&gt;"",H24&lt;&gt;"Zapisano zamknięcie")</x:formula>
    </x:cfRule>
  </x:conditionalFormatting>
  <x:conditionalFormatting sqref="E33:E33">
    <x:cfRule type="expression" dxfId="2" priority="3">
      <x:formula>AND(E33&lt;&gt;"",E33&lt;&gt;"Ilości spójne")</x:formula>
    </x:cfRule>
  </x:conditionalFormatting>
  <x:dataValidations count="1">
    <x:dataValidation type="list" sqref="F24:F29">
      <x:formula1>"Otwarte,W toku,Zamknięte"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5" customHeight="1">
      <x:c r="A2" s="4" t="str">
        <x:v>Raport problemu jakościowego zespołu kablowego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PRZYKŁAD FIKCYJNY. Wszystkie tożsamości EX, kryteria i decyzje wymyślono na potrzeby nauki.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ID problemu / rewizja</x:v>
      </x:c>
      <x:c r="B5" s="5" t="str">
        <x:v>EX-QI-31 rewizja A</x:v>
      </x:c>
      <x:c r="C5" s="5"/>
      <x:c r="D5" s="5"/>
      <x:c r="E5" s="3" t="str">
        <x:v>Zespół / rewizja rysunku</x:v>
      </x:c>
      <x:c r="F5" s="5" t="str">
        <x:v>EX-CA-31 B / EX-DWG-31 B</x:v>
      </x:c>
      <x:c r="G5" s="5"/>
      <x:c r="H5" s="5"/>
    </x:row>
    <x:row r="6" ht="52" customHeight="1">
      <x:c r="A6" s="3" t="str">
        <x:v>Przyjęcie / partia / PO</x:v>
      </x:c>
      <x:c r="B6" s="5" t="str">
        <x:v>EX-RC-31 / EX-LOT-31 / EX-PO-31</x:v>
      </x:c>
      <x:c r="C6" s="5"/>
      <x:c r="D6" s="5"/>
      <x:c r="E6" s="3" t="str">
        <x:v>Zgłaszający / kontakt</x:v>
      </x:c>
      <x:c r="F6" s="5" t="str">
        <x:v>Przykładowy kontroler odbioru / katalog wewnętrzny</x:v>
      </x:c>
      <x:c r="G6" s="5"/>
      <x:c r="H6" s="5"/>
    </x:row>
    <x:row r="7" ht="53" customHeight="1">
      <x:c r="A7" s="3" t="str">
        <x:v>Data pierwszej obserwacji</x:v>
      </x:c>
      <x:c r="B7" s="6" t="d">
        <x:v>2026-10-19T00:00:00.000Z</x:v>
      </x:c>
      <x:c r="C7" s="5"/>
      <x:c r="D7" s="5"/>
      <x:c r="E7" s="3" t="str">
        <x:v>Etap / miejsce</x:v>
      </x:c>
      <x:c r="F7" s="5" t="str">
        <x:v>Oględziny wejściowe / stanowisko odbioru</x:v>
      </x:c>
      <x:c r="G7" s="5"/>
      <x:c r="H7" s="5"/>
    </x:row>
    <x:row r="8" ht="54" customHeight="1">
      <x:c r="A8" s="3" t="str">
        <x:v>Konfiguracja / warunki</x:v>
      </x:c>
      <x:c r="B8" s="5" t="str">
        <x:v>Rozłączone, bez zasilania; brak testu funkcji</x:v>
      </x:c>
      <x:c r="C8" s="5"/>
      <x:c r="D8" s="5"/>
      <x:c r="E8" s="3" t="str">
        <x:v>Obserwowane / nieustalone</x:v>
      </x:c>
      <x:c r="F8" s="5" t="str">
        <x:v>Brak końca zatrzasku na U03. Przyczyna i moment powstania nieznane.</x:v>
      </x:c>
      <x:c r="G8" s="5"/>
      <x:c r="H8" s="5"/>
    </x:row>
    <x:row r="9" ht="63" customHeight="1">
      <x:c r="A9" s="3" t="str">
        <x:v>Zabezpieczenie / uprawniony</x:v>
      </x:c>
      <x:c r="B9" s="5" t="str">
        <x:v>Zatrzymać U01-U40; przykładowy kierownik jakości</x:v>
      </x:c>
      <x:c r="C9" s="5"/>
      <x:c r="D9" s="5"/>
      <x:c r="E9" s="3" t="str">
        <x:v>Zachowana sztuka / miejsce</x:v>
      </x:c>
      <x:c r="F9" s="5" t="str">
        <x:v>U03 nienaruszony / szafa zatrzymanego materiału EX-H1</x:v>
      </x:c>
      <x:c r="G9" s="5"/>
      <x:c r="H9" s="5"/>
    </x:row>
    <x:row r="10" ht="66" customHeight="1">
      <x:c r="A10" s="3" t="str">
        <x:v>Aktualne postępowanie / decyzja</x:v>
      </x:c>
      <x:c r="B10" s="5" t="str">
        <x:v>Otwarte; zatrzymanie trwa. EX-HOLD-31</x:v>
      </x:c>
      <x:c r="C10" s="5"/>
      <x:c r="D10" s="5"/>
      <x:c r="E10" s="3" t="str">
        <x:v>Odpowiedzialny za dalsze działania / termin</x:v>
      </x:c>
      <x:c r="F10" s="5" t="str">
        <x:v>Przykładowy kierownik jakości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57" customHeight="1">
      <x:c r="A12" s="9" t="str">
        <x:v>ID obserwacji</x:v>
      </x:c>
      <x:c r="B12" s="9" t="str">
        <x:v>Sztuka / zestaw próbek</x:v>
      </x:c>
      <x:c r="C12" s="9" t="str">
        <x:v>Obserwowany stan</x:v>
      </x:c>
      <x:c r="D12" s="9" t="str">
        <x:v>Odniesienie wymagania</x:v>
      </x:c>
      <x:c r="E12" s="9" t="str">
        <x:v>Metoda / warunki</x:v>
      </x:c>
      <x:c r="F12" s="9" t="str">
        <x:v>Odniesienie dowodu</x:v>
      </x:c>
      <x:c r="G12" s="9" t="str">
        <x:v>Zapisał</x:v>
      </x:c>
      <x:c r="H12" s="9" t="str">
        <x:v>Kontrola zapisu</x:v>
      </x:c>
    </x:row>
    <x:row r="13" ht="86" customHeight="1">
      <x:c r="A13" s="5" t="str">
        <x:v>OB01</x:v>
      </x:c>
      <x:c r="B13" s="5" t="str">
        <x:v>U03</x:v>
      </x:c>
      <x:c r="C13" s="5" t="str">
        <x:v>Brak końca zatrzasku przed łączeniem</x:v>
      </x:c>
      <x:c r="D13" s="5" t="str">
        <x:v>EX-IP-31 A, cały zatrzask</x:v>
      </x:c>
      <x:c r="E13" s="5" t="str">
        <x:v>Oględziny odbioru; rozłączone; bez zasilania</x:v>
      </x:c>
      <x:c r="F13" s="5" t="str">
        <x:v>EX-PH-03 widok ogólny i szczegół</x:v>
      </x:c>
      <x:c r="G13" s="5" t="str">
        <x:v>Przykładowy kontroler</x:v>
      </x:c>
      <x:c r="H13" s="3" t="str">
        <x:f>IF(COUNTA(A13:G13)=0,"",IF(COUNTA(A13:G13)&lt;7,"Uzupełnij zapis",IF(SUMPRODUCT(($A$13:$A$20=A13)*1)&gt;1,"Powtórzone ID","Zapisano")))</x:f>
        <x:v>Zapisano</x:v>
      </x:c>
    </x:row>
    <x:row r="14" ht="84" customHeight="1">
      <x:c r="A14" s="5" t="str">
        <x:v>OB02</x:v>
      </x:c>
      <x:c r="B14" s="5" t="str">
        <x:v>U01, U02, U04, U05</x:v>
      </x:c>
      <x:c r="C14" s="5" t="str">
        <x:v>Końce zatrzasków wizualnie całe</x:v>
      </x:c>
      <x:c r="D14" s="5" t="str">
        <x:v>EX-IP-31 A, cały zatrzask</x:v>
      </x:c>
      <x:c r="E14" s="5" t="str">
        <x:v>Te same oględziny co OB01</x:v>
      </x:c>
      <x:c r="F14" s="5" t="str">
        <x:v>EX-PH-04 widoki porównawcze</x:v>
      </x:c>
      <x:c r="G14" s="5" t="str">
        <x:v>Przykładowy kontroler</x:v>
      </x:c>
      <x:c r="H14" s="3" t="str">
        <x:f>IF(COUNTA(A14:G14)=0,"",IF(COUNTA(A14:G14)&lt;7,"Uzupełnij zapis",IF(SUMPRODUCT(($A$13:$A$20=A14)*1)&gt;1,"Powtórzone ID","Zapisano")))</x:f>
        <x:v>Zapisano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zapis",IF(SUMPRODUCT(($A$13:$A$20=A15)*1)&gt;1,"Powtórzone ID","Zapisano")))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zapis",IF(SUMPRODUCT(($A$13:$A$20=A16)*1)&gt;1,"Powtórzone ID","Zapisano")))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zapis",IF(SUMPRODUCT(($A$13:$A$20=A17)*1)&gt;1,"Powtórzone ID","Zapisano")))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zapis",IF(SUMPRODUCT(($A$13:$A$20=A18)*1)&gt;1,"Powtórzone ID","Zapisano")))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zapis",IF(SUMPRODUCT(($A$13:$A$20=A19)*1)&gt;1,"Powtórzone ID","Zapisano")))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zapis",IF(SUMPRODUCT(($A$13:$A$20=A20)*1)&gt;1,"Powtórzone ID","Zapisano")))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Działania następcze. Przy otwartych działaniach zachowaj widoczny wymagany kolejny krok. Zamknięte działania wymagają odniesienia do dowodu.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 działania</x:v>
      </x:c>
      <x:c r="B23" s="9" t="str">
        <x:v>Typ działania</x:v>
      </x:c>
      <x:c r="C23" s="9" t="str">
        <x:v>Działanie / pytanie</x:v>
      </x:c>
      <x:c r="D23" s="9" t="str">
        <x:v>Odpowiedzialny</x:v>
      </x:c>
      <x:c r="E23" s="9" t="str">
        <x:v>Termin</x:v>
      </x:c>
      <x:c r="F23" s="9" t="str">
        <x:v>Status</x:v>
      </x:c>
      <x:c r="G23" s="9" t="str">
        <x:v>Dowód / wynik</x:v>
      </x:c>
      <x:c r="H23" s="9" t="str">
        <x:v>Kontrola zapisu działania</x:v>
      </x:c>
    </x:row>
    <x:row r="24" ht="93" customHeight="1">
      <x:c r="A24" s="5" t="str">
        <x:v>AC01</x:v>
      </x:c>
      <x:c r="B24" s="5" t="str">
        <x:v>Zabezpieczenie</x:v>
      </x:c>
      <x:c r="C24" s="5" t="str">
        <x:v>Zidentyfikować i odseparować wszystkie 40 sztuk</x:v>
      </x:c>
      <x:c r="D24" s="5" t="str">
        <x:v>Przykładowy kierownik magazynu</x:v>
      </x:c>
      <x:c r="E24" s="6" t="d">
        <x:v>2026-10-19T00:00:00.000Z</x:v>
      </x:c>
      <x:c r="F24" s="5" t="str">
        <x:v>Zamknięte</x:v>
      </x:c>
      <x:c r="G24" s="5" t="str">
        <x:v>EX-HOLD-31 zapis ilości i lokalizacji</x:v>
      </x:c>
      <x:c r="H24" s="3" t="str">
        <x:f>IF(COUNTA(A24:G24)=0,"",IF(OR(A24="",B24="",C24="",D24="",E24="",F24=""),"Uzupełnij działanie",IF(SUMPRODUCT(($A$24:$A$29=A24)*1)&gt;1,"Powtórzone ID",IF(AND(F24&lt;&gt;"Otwarte",F24&lt;&gt;"W toku",F24&lt;&gt;"Zamknięte"),"Sprawdź status",IF(F24="Zamknięte",IF(G24="","Dodaj dowód zamknięcia","Zapisano zamknięcie"),"Działanie nadal otwarte")))))</x:f>
        <x:v>Zapisano zamknięcie</x:v>
      </x:c>
    </x:row>
    <x:row r="25" ht="103" customHeight="1">
      <x:c r="A25" s="5" t="str">
        <x:v>AC02</x:v>
      </x:c>
      <x:c r="B25" s="5" t="str">
        <x:v>Żądanie dowodów</x:v>
      </x:c>
      <x:c r="C25" s="5" t="str">
        <x:v>Potwierdzić stan podczas pakowania i przejrzeć zdjęcia U03</x:v>
      </x:c>
      <x:c r="D25" s="5" t="str">
        <x:v>Przykładowy kontakt zakupowy</x:v>
      </x:c>
      <x:c r="E25" s="6" t="d">
        <x:v>2026-10-20T00:00:00.000Z</x:v>
      </x:c>
      <x:c r="F25" s="5" t="str">
        <x:v>Otwarte</x:v>
      </x:c>
      <x:c r="G25" s="5"/>
      <x:c r="H25" s="3" t="str">
        <x:f>IF(COUNTA(A25:G25)=0,"",IF(OR(A25="",B25="",C25="",D25="",E25="",F25=""),"Uzupełnij działanie",IF(SUMPRODUCT(($A$24:$A$29=A25)*1)&gt;1,"Powtórzone ID",IF(AND(F25&lt;&gt;"Otwarte",F25&lt;&gt;"W toku",F25&lt;&gt;"Zamknięte"),"Sprawdź status",IF(F25="Zamknięte",IF(G25="","Dodaj dowód zamknięcia","Zapisano zamknięcie"),"Działanie nadal otwarte")))))</x:f>
        <x:v>Działanie nadal otwarte</x:v>
      </x:c>
    </x:row>
    <x:row r="26" ht="103" customHeight="1">
      <x:c r="A26" s="5" t="str">
        <x:v>AC03</x:v>
      </x:c>
      <x:c r="B26" s="5" t="str">
        <x:v>Żądanie decyzji</x:v>
      </x:c>
      <x:c r="C26" s="5" t="str">
        <x:v>Uzgodnić badanie/zwrot przed zmianą stanu U03</x:v>
      </x:c>
      <x:c r="D26" s="5" t="str">
        <x:v>Przykładowy kierownik jakości</x:v>
      </x:c>
      <x:c r="E26" s="6" t="d">
        <x:v>2026-10-20T00:00:00.000Z</x:v>
      </x:c>
      <x:c r="F26" s="5" t="str">
        <x:v>Otwarte</x:v>
      </x:c>
      <x:c r="G26" s="5"/>
      <x:c r="H26" s="3" t="str">
        <x:f>IF(COUNTA(A26:G26)=0,"",IF(OR(A26="",B26="",C26="",D26="",E26="",F26=""),"Uzupełnij działanie",IF(SUMPRODUCT(($A$24:$A$29=A26)*1)&gt;1,"Powtórzone ID",IF(AND(F26&lt;&gt;"Otwarte",F26&lt;&gt;"W toku",F26&lt;&gt;"Zamknięte"),"Sprawdź status",IF(F26="Zamknięte",IF(G26="","Dodaj dowód zamknięcia","Zapisano zamknięcie"),"Działanie nadal otwarte")))))</x:f>
        <x:v>Działanie nadal otwarte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IF(COUNTA(A27:G27)=0,"",IF(OR(A27="",B27="",C27="",D27="",E27="",F27=""),"Uzupełnij działanie",IF(SUMPRODUCT(($A$24:$A$29=A27)*1)&gt;1,"Powtórzone ID",IF(AND(F27&lt;&gt;"Otwarte",F27&lt;&gt;"W toku",F27&lt;&gt;"Zamknięte"),"Sprawdź status",IF(F27="Zamknięte",IF(G27="","Dodaj dowód zamknięcia","Zapisano zamknięcie"),"Działanie nadal otwarte")))))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IF(COUNTA(A28:G28)=0,"",IF(OR(A28="",B28="",C28="",D28="",E28="",F28=""),"Uzupełnij działanie",IF(SUMPRODUCT(($A$24:$A$29=A28)*1)&gt;1,"Powtórzone ID",IF(AND(F28&lt;&gt;"Otwarte",F28&lt;&gt;"W toku",F28&lt;&gt;"Zamknięte"),"Sprawdź status",IF(F28="Zamknięte",IF(G28="","Dodaj dowód zamknięcia","Zapisano zamknięcie"),"Działanie nadal otwarte")))))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IF(COUNTA(A29:G29)=0,"",IF(OR(A29="",B29="",C29="",D29="",E29="",F29=""),"Uzupełnij działanie",IF(SUMPRODUCT(($A$24:$A$29=A29)*1)&gt;1,"Powtórzone ID",IF(AND(F29&lt;&gt;"Otwarte",F29&lt;&gt;"W toku",F29&lt;&gt;"Zamknięte"),"Sprawdź status",IF(F29="Zamknięte",IF(G29="","Dodaj dowód zamknięcia","Zapisano zamknięcie"),"Działanie nadal otwarte")))))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4" customHeight="1">
      <x:c r="A31" s="3" t="str">
        <x:v>Ilości dotyczące obserwacji. Jedna sztuka może mieć kilka obserwacji. Każdą dotkniętą sztukę policz raz.</x:v>
      </x:c>
      <x:c r="B31" s="3"/>
      <x:c r="C31" s="3"/>
      <x:c r="D31" s="3"/>
      <x:c r="E31" s="3"/>
      <x:c r="F31" s="3"/>
      <x:c r="G31" s="3"/>
      <x:c r="H31" s="3"/>
    </x:row>
    <x:row r="32" ht="68" customHeight="1">
      <x:c r="A32" s="9" t="str">
        <x:v>Sztuki w zakresie</x:v>
      </x:c>
      <x:c r="B32" s="9" t="str">
        <x:v>Zbadane sztuki</x:v>
      </x:c>
      <x:c r="C32" s="9" t="str">
        <x:v>Sztuki z zaobserwowanym odchyleniem</x:v>
      </x:c>
      <x:c r="D32" s="9" t="str">
        <x:v>Niezbadane sztuki</x:v>
      </x:c>
      <x:c r="E32" s="9" t="str">
        <x:v>Kontrola ilości</x:v>
      </x:c>
      <x:c r="F32" s="9" t="str">
        <x:v>Miejsce zatrzymanego zapasu</x:v>
      </x:c>
      <x:c r="G32" s="9" t="str">
        <x:v>Zachowany egzemplarz</x:v>
      </x:c>
      <x:c r="H32" s="9" t="str">
        <x:v>Opiekun</x:v>
      </x:c>
    </x:row>
    <x:row r="33" ht="70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IF(COUNTA(A33:C33)=0,"",IF(COUNT(A33:C33)&lt;&gt;3,"Uzupełnij ilości",A33-B33))</x:f>
        <x:v>35</x:v>
      </x:c>
      <x:c r="E33" s="3" t="str">
        <x:f>IF(COUNTA(A33:C33)=0,"",IF(COUNT(A33:C33)&lt;&gt;3,"Uzupełnij ilości",IF(OR(MIN(A33:C33)&lt;0,A33&lt;&gt;INT(A33),B33&lt;&gt;INT(B33),C33&lt;&gt;INT(C33)),"Użyj liczb całkowitych",IF(OR(B33&gt;A33,C33&gt;B33),"Konflikt ilości","Ilości spójne"))))</x:f>
        <x:v>Ilości spójne</x:v>
      </x:c>
      <x:c r="F33" s="5" t="str">
        <x:v>EX-H1, sztuki U01-U40</x:v>
      </x:c>
      <x:c r="G33" s="5" t="str">
        <x:v>U03, w zatrzymanym zapasie</x:v>
      </x:c>
      <x:c r="H33" s="5" t="str">
        <x:v>Przykładowy kierownik magazynu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Jedna zaobserwowana dotknięta sztuka wśród pięciu sprawdzonych nie określa stanu pozostałych 35 ani odsetka wad w partii.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Zachowaj oryginalne zdjęcia, etykiety, opakowania i tożsamość próbki. Zapisz wszelkie manipulacje, testy lub zmiany przed wykryciem i po nim.</x:v>
      </x:c>
      <x:c r="B37" s="3"/>
      <x:c r="C37" s="3"/>
      <x:c r="D37" s="3"/>
      <x:c r="E37" s="3"/>
      <x:c r="F37" s="3"/>
      <x:c r="G37" s="3"/>
      <x:c r="H37" s="3"/>
    </x:row>
    <x:row r="38" ht="37" customHeight="1">
      <x:c r="A38" s="3" t="str">
        <x:v>Obserwacja, możliwe wyjaśnienie i potwierdzona przyczyna są różnymi zapisami. Ten przykład pozostawia przyczynę źródłową niepotwierdzoną.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Zamknięcie problemu i zwolnienie materiału wymagają wskazanej osoby uprawnionej oraz dowodów. Zamknięcie jednego działania zabezpieczającego nie zamyka problemu.</x:v>
      </x:c>
      <x:c r="B39" s="3"/>
      <x:c r="C39" s="3"/>
      <x:c r="D39" s="3"/>
      <x:c r="E39" s="3"/>
      <x:c r="F39" s="3"/>
      <x:c r="G39" s="3"/>
      <x:c r="H39" s="3"/>
    </x:row>
    <x:row r="40" ht="38" customHeight="1">
      <x:c r="A40" s="3" t="str">
        <x:v>Pojemność: 8 wierszy obserwacji i 6 wierszy działań. Rozszerz razem formuły i ograniczone zakresy duplikatów, a następnie przetestuj dodany wiersz.</x:v>
      </x:c>
      <x:c r="B40" s="3"/>
      <x:c r="C40" s="3"/>
      <x:c r="D40" s="3"/>
      <x:c r="E40" s="3"/>
      <x:c r="F40" s="3"/>
      <x:c r="G40" s="3"/>
      <x:c r="H40" s="3"/>
    </x:row>
    <x:row r="41" ht="34" customHeight="1">
      <x:c r="A41" s="3" t="str">
        <x:v>Źródło: ASQ, „Osiem dyscyplin 8D”. Ten zapis dowodów nie jest raportem 8D ani zobowiązaniem do jego dostarczenia.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AND(H13&lt;&gt;"",H13&lt;&gt;"Zapisano")</x:formula>
    </x:cfRule>
  </x:conditionalFormatting>
  <x:conditionalFormatting sqref="H24:H29">
    <x:cfRule type="expression" dxfId="4" priority="2">
      <x:formula>AND(H24&lt;&gt;"",H24&lt;&gt;"Zapisano zamknięcie")</x:formula>
    </x:cfRule>
  </x:conditionalFormatting>
  <x:conditionalFormatting sqref="E33:E33">
    <x:cfRule type="expression" dxfId="5" priority="3">
      <x:formula>AND(E33&lt;&gt;"",E33&lt;&gt;"Ilości spójne")</x:formula>
    </x:cfRule>
  </x:conditionalFormatting>
  <x:dataValidations count="1">
    <x:dataValidation type="list" sqref="F24:F29">
      <x:formula1>"Otwarte,W toku,Zamknięte"</x:formula1>
    </x:dataValidation>
  </x:dataValidations>
  <x:pageMargins left="0.7" right="0.7" top="0.75" bottom="0.75" header="0.3" footer="0.3"/>
</x:worksheet>
</file>