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3031823b943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устая запись" sheetId="1" r:id="R7faaec7db1364959"/>
    <x:sheet xmlns:r="http://schemas.openxmlformats.org/officeDocument/2006/relationships" name="Пример" sheetId="2" r:id="R288b4e6f9cba40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251c4a98014fef" /><Relationship Type="http://schemas.openxmlformats.org/officeDocument/2006/relationships/theme" Target="/xl/theme/theme1.xml" Id="R3d82cc403add4e7e" /><Relationship Type="http://schemas.openxmlformats.org/officeDocument/2006/relationships/sharedStrings" Target="/xl/sharedStrings.xml" Id="R28c045f4afa34046" /><Relationship Type="http://schemas.openxmlformats.org/officeDocument/2006/relationships/worksheet" Target="/xl/worksheets/sheet1.xml" Id="R7faaec7db1364959" /><Relationship Type="http://schemas.openxmlformats.org/officeDocument/2006/relationships/worksheet" Target="/xl/worksheets/sheet2.xml" Id="R288b4e6f9cba40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9" customHeight="1">
      <x:c r="A2" s="4" t="str">
        <x:v>Отчет проблемы качества кабельной сборки</x:v>
      </x:c>
      <x:c r="B2" s="3"/>
      <x:c r="C2" s="3"/>
      <x:c r="D2" s="3"/>
      <x:c r="E2" s="3"/>
      <x:c r="F2" s="3"/>
      <x:c r="G2" s="3"/>
      <x:c r="H2" s="3"/>
    </x:row>
    <x:row r="3" ht="48" customHeight="1">
      <x:c r="A3" s="3" t="str">
        <x:v>Заполняйте янтарные ячейки. Белые ячейки проверяют только правила ведения записей. Неиспользуемые строки оставляйте полностью пустыми.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3" customHeight="1">
      <x:c r="A5" s="3" t="str">
        <x:v>ID вопроса / ревизия</x:v>
      </x:c>
      <x:c r="B5" s="5"/>
      <x:c r="C5" s="5"/>
      <x:c r="D5" s="5"/>
      <x:c r="E5" s="3" t="str">
        <x:v>Сборка / ревизия чертежа</x:v>
      </x:c>
      <x:c r="F5" s="5"/>
      <x:c r="G5" s="5"/>
      <x:c r="H5" s="5"/>
    </x:row>
    <x:row r="6" ht="47" customHeight="1">
      <x:c r="A6" s="3" t="str">
        <x:v>Приемка / партия / PO</x:v>
      </x:c>
      <x:c r="B6" s="5"/>
      <x:c r="C6" s="5"/>
      <x:c r="D6" s="5"/>
      <x:c r="E6" s="3" t="str">
        <x:v>Автор / контакт</x:v>
      </x:c>
      <x:c r="F6" s="5"/>
      <x:c r="G6" s="5"/>
      <x:c r="H6" s="5"/>
    </x:row>
    <x:row r="7" ht="49" customHeight="1">
      <x:c r="A7" s="3" t="str">
        <x:v>Дата первого наблюдения</x:v>
      </x:c>
      <x:c r="B7" s="6"/>
      <x:c r="C7" s="5"/>
      <x:c r="D7" s="5"/>
      <x:c r="E7" s="3" t="str">
        <x:v>Стадия / место</x:v>
      </x:c>
      <x:c r="F7" s="5"/>
      <x:c r="G7" s="5"/>
      <x:c r="H7" s="5"/>
    </x:row>
    <x:row r="8" ht="40" customHeight="1">
      <x:c r="A8" s="3" t="str">
        <x:v>Конфигурация / условия</x:v>
      </x:c>
      <x:c r="B8" s="5"/>
      <x:c r="C8" s="5"/>
      <x:c r="D8" s="5"/>
      <x:c r="E8" s="3" t="str">
        <x:v>Наблюдено / не установлено</x:v>
      </x:c>
      <x:c r="F8" s="5"/>
      <x:c r="G8" s="5"/>
      <x:c r="H8" s="5"/>
    </x:row>
    <x:row r="9" ht="40" customHeight="1">
      <x:c r="A9" s="3" t="str">
        <x:v>Сдерживание / полномочие</x:v>
      </x:c>
      <x:c r="B9" s="5"/>
      <x:c r="C9" s="5"/>
      <x:c r="D9" s="5"/>
      <x:c r="E9" s="3" t="str">
        <x:v>Образец / место</x:v>
      </x:c>
      <x:c r="F9" s="5"/>
      <x:c r="G9" s="5"/>
      <x:c r="H9" s="5"/>
    </x:row>
    <x:row r="10" ht="66" customHeight="1">
      <x:c r="A10" s="3" t="str">
        <x:v>Текущее распоряжение / решение</x:v>
      </x:c>
      <x:c r="B10" s="5"/>
      <x:c r="C10" s="5"/>
      <x:c r="D10" s="5"/>
      <x:c r="E10" s="3" t="str">
        <x:v>Ответственный за последующие действия / срок</x:v>
      </x:c>
      <x:c r="F10" s="5"/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63" customHeight="1">
      <x:c r="A12" s="9" t="str">
        <x:v>ID наблюдения</x:v>
      </x:c>
      <x:c r="B12" s="9" t="str">
        <x:v>Изделие / набор образцов</x:v>
      </x:c>
      <x:c r="C12" s="9" t="str">
        <x:v>Наблюдаемое состояние</x:v>
      </x:c>
      <x:c r="D12" s="9" t="str">
        <x:v>Ссылка требования</x:v>
      </x:c>
      <x:c r="E12" s="9" t="str">
        <x:v>Метод / условия</x:v>
      </x:c>
      <x:c r="F12" s="9" t="str">
        <x:v>Ссылка доказательства</x:v>
      </x:c>
      <x:c r="G12" s="9" t="str">
        <x:v>Записал</x:v>
      </x:c>
      <x:c r="H12" s="9" t="str">
        <x:v>Проверка записи</x:v>
      </x:c>
    </x:row>
    <x:row r="13" ht="68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IF(COUNTA(A13:G13)=0,"",IF(COUNTA(A13:G13)&lt;7,"Заполните запись",IF(SUMPRODUCT(($A$13:$A$20=A13)*1)&gt;1,"Повтор ID","Записано")))</x:f>
      </x:c>
    </x:row>
    <x:row r="14" ht="68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IF(COUNTA(A14:G14)=0,"",IF(COUNTA(A14:G14)&lt;7,"Заполните запись",IF(SUMPRODUCT(($A$13:$A$20=A14)*1)&gt;1,"Повтор ID","Записано")))</x:f>
      </x:c>
    </x:row>
    <x:row r="15" ht="68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IF(COUNTA(A15:G15)=0,"",IF(COUNTA(A15:G15)&lt;7,"Заполните запись",IF(SUMPRODUCT(($A$13:$A$20=A15)*1)&gt;1,"Повтор ID","Записано")))</x:f>
      </x:c>
    </x:row>
    <x:row r="16" ht="68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IF(COUNTA(A16:G16)=0,"",IF(COUNTA(A16:G16)&lt;7,"Заполните запись",IF(SUMPRODUCT(($A$13:$A$20=A16)*1)&gt;1,"Повтор ID","Записано")))</x:f>
      </x:c>
    </x:row>
    <x:row r="17" ht="6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IF(COUNTA(A17:G17)=0,"",IF(COUNTA(A17:G17)&lt;7,"Заполните запись",IF(SUMPRODUCT(($A$13:$A$20=A17)*1)&gt;1,"Повтор ID","Записано")))</x:f>
      </x:c>
    </x:row>
    <x:row r="18" ht="6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IF(COUNTA(A18:G18)=0,"",IF(COUNTA(A18:G18)&lt;7,"Заполните запись",IF(SUMPRODUCT(($A$13:$A$20=A18)*1)&gt;1,"Повтор ID","Записано")))</x:f>
      </x:c>
    </x:row>
    <x:row r="19" ht="6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IF(COUNTA(A19:G19)=0,"",IF(COUNTA(A19:G19)&lt;7,"Заполните запись",IF(SUMPRODUCT(($A$13:$A$20=A19)*1)&gt;1,"Повтор ID","Записано")))</x:f>
      </x:c>
    </x:row>
    <x:row r="20" ht="6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IF(COUNTA(A20:G20)=0,"",IF(COUNTA(A20:G20)&lt;7,"Заполните запись",IF(SUMPRODUCT(($A$13:$A$20=A20)*1)&gt;1,"Повтор ID","Записано")))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9" customHeight="1">
      <x:c r="A22" s="3" t="str">
        <x:v>Последующие действия. Для открытых действий сохраняйте видимым запрошенный следующий шаг. Закрытые действия требуют ссылки на доказательство.</x:v>
      </x:c>
      <x:c r="B22" s="3"/>
      <x:c r="C22" s="3"/>
      <x:c r="D22" s="3"/>
      <x:c r="E22" s="3"/>
      <x:c r="F22" s="3"/>
      <x:c r="G22" s="3"/>
      <x:c r="H22" s="3"/>
    </x:row>
    <x:row r="23" ht="71" customHeight="1">
      <x:c r="A23" s="9" t="str">
        <x:v>ID действия</x:v>
      </x:c>
      <x:c r="B23" s="9" t="str">
        <x:v>Тип действия</x:v>
      </x:c>
      <x:c r="C23" s="9" t="str">
        <x:v>Действие / вопрос</x:v>
      </x:c>
      <x:c r="D23" s="9" t="str">
        <x:v>Владелец</x:v>
      </x:c>
      <x:c r="E23" s="9" t="str">
        <x:v>Срок</x:v>
      </x:c>
      <x:c r="F23" s="9" t="str">
        <x:v>Статус</x:v>
      </x:c>
      <x:c r="G23" s="9" t="str">
        <x:v>Доказательство / результат</x:v>
      </x:c>
      <x:c r="H23" s="9" t="str">
        <x:v>Проверка записи действия</x:v>
      </x:c>
    </x:row>
    <x:row r="24" ht="62" customHeight="1">
      <x:c r="A24" s="5"/>
      <x:c r="B24" s="5"/>
      <x:c r="C24" s="5"/>
      <x:c r="D24" s="5"/>
      <x:c r="E24" s="6"/>
      <x:c r="F24" s="5"/>
      <x:c r="G24" s="5"/>
      <x:c r="H24" s="3" t="str">
        <x:f>IF(COUNTA(A24:G24)=0,"",IF(OR(A24="",B24="",C24="",D24="",E24="",F24=""),"Заполните действие",IF(SUMPRODUCT(($A$24:$A$29=A24)*1)&gt;1,"Повтор ID",IF(AND(F24&lt;&gt;"Открыто",F24&lt;&gt;"В работе",F24&lt;&gt;"Закрыто"),"Проверьте статус",IF(F24="Закрыто",IF(G24="","Добавьте доказательство закрытия","Закрытие записано"),"Действие открыто")))))</x:f>
      </x:c>
    </x:row>
    <x:row r="25" ht="62" customHeight="1">
      <x:c r="A25" s="5"/>
      <x:c r="B25" s="5"/>
      <x:c r="C25" s="5"/>
      <x:c r="D25" s="5"/>
      <x:c r="E25" s="6"/>
      <x:c r="F25" s="5"/>
      <x:c r="G25" s="5"/>
      <x:c r="H25" s="3" t="str">
        <x:f>IF(COUNTA(A25:G25)=0,"",IF(OR(A25="",B25="",C25="",D25="",E25="",F25=""),"Заполните действие",IF(SUMPRODUCT(($A$24:$A$29=A25)*1)&gt;1,"Повтор ID",IF(AND(F25&lt;&gt;"Открыто",F25&lt;&gt;"В работе",F25&lt;&gt;"Закрыто"),"Проверьте статус",IF(F25="Закрыто",IF(G25="","Добавьте доказательство закрытия","Закрытие записано"),"Действие открыто")))))</x:f>
      </x:c>
    </x:row>
    <x:row r="26" ht="62" customHeight="1">
      <x:c r="A26" s="5"/>
      <x:c r="B26" s="5"/>
      <x:c r="C26" s="5"/>
      <x:c r="D26" s="5"/>
      <x:c r="E26" s="6"/>
      <x:c r="F26" s="5"/>
      <x:c r="G26" s="5"/>
      <x:c r="H26" s="3" t="str">
        <x:f>IF(COUNTA(A26:G26)=0,"",IF(OR(A26="",B26="",C26="",D26="",E26="",F26=""),"Заполните действие",IF(SUMPRODUCT(($A$24:$A$29=A26)*1)&gt;1,"Повтор ID",IF(AND(F26&lt;&gt;"Открыто",F26&lt;&gt;"В работе",F26&lt;&gt;"Закрыто"),"Проверьте статус",IF(F26="Закрыто",IF(G26="","Добавьте доказательство закрытия","Закрытие записано"),"Действие открыто")))))</x:f>
      </x:c>
    </x:row>
    <x:row r="27" ht="62" customHeight="1">
      <x:c r="A27" s="5"/>
      <x:c r="B27" s="5"/>
      <x:c r="C27" s="5"/>
      <x:c r="D27" s="5"/>
      <x:c r="E27" s="6"/>
      <x:c r="F27" s="5"/>
      <x:c r="G27" s="5"/>
      <x:c r="H27" s="3" t="str">
        <x:f>IF(COUNTA(A27:G27)=0,"",IF(OR(A27="",B27="",C27="",D27="",E27="",F27=""),"Заполните действие",IF(SUMPRODUCT(($A$24:$A$29=A27)*1)&gt;1,"Повтор ID",IF(AND(F27&lt;&gt;"Открыто",F27&lt;&gt;"В работе",F27&lt;&gt;"Закрыто"),"Проверьте статус",IF(F27="Закрыто",IF(G27="","Добавьте доказательство закрытия","Закрытие записано"),"Действие открыто")))))</x:f>
      </x:c>
    </x:row>
    <x:row r="28" ht="62" customHeight="1">
      <x:c r="A28" s="5"/>
      <x:c r="B28" s="5"/>
      <x:c r="C28" s="5"/>
      <x:c r="D28" s="5"/>
      <x:c r="E28" s="6"/>
      <x:c r="F28" s="5"/>
      <x:c r="G28" s="5"/>
      <x:c r="H28" s="3" t="str">
        <x:f>IF(COUNTA(A28:G28)=0,"",IF(OR(A28="",B28="",C28="",D28="",E28="",F28=""),"Заполните действие",IF(SUMPRODUCT(($A$24:$A$29=A28)*1)&gt;1,"Повтор ID",IF(AND(F28&lt;&gt;"Открыто",F28&lt;&gt;"В работе",F28&lt;&gt;"Закрыто"),"Проверьте статус",IF(F28="Закрыто",IF(G28="","Добавьте доказательство закрытия","Закрытие записано"),"Действие открыто")))))</x:f>
      </x:c>
    </x:row>
    <x:row r="29" ht="62" customHeight="1">
      <x:c r="A29" s="5"/>
      <x:c r="B29" s="5"/>
      <x:c r="C29" s="5"/>
      <x:c r="D29" s="5"/>
      <x:c r="E29" s="6"/>
      <x:c r="F29" s="5"/>
      <x:c r="G29" s="5"/>
      <x:c r="H29" s="3" t="str">
        <x:f>IF(COUNTA(A29:G29)=0,"",IF(OR(A29="",B29="",C29="",D29="",E29="",F29=""),"Заполните действие",IF(SUMPRODUCT(($A$24:$A$29=A29)*1)&gt;1,"Повтор ID",IF(AND(F29&lt;&gt;"Открыто",F29&lt;&gt;"В работе",F29&lt;&gt;"Закрыто"),"Проверьте статус",IF(F29="Закрыто",IF(G29="","Добавьте доказательство закрытия","Закрытие записано"),"Действие открыто")))))</x:f>
      </x:c>
    </x:row>
    <x:row r="30" ht="30" customHeight="1">
      <x:c r="A30" s="3"/>
      <x:c r="B30" s="3"/>
      <x:c r="C30" s="3"/>
      <x:c r="D30" s="3"/>
      <x:c r="E30" s="3"/>
      <x:c r="F30" s="3"/>
      <x:c r="G30" s="3"/>
      <x:c r="H30" s="3"/>
    </x:row>
    <x:row r="31" ht="40" customHeight="1">
      <x:c r="A31" s="3" t="str">
        <x:v>Количества по наблюдениям. У одного изделия может быть несколько наблюдений. Каждое затронутое изделие учитывайте один раз.</x:v>
      </x:c>
      <x:c r="B31" s="3"/>
      <x:c r="C31" s="3"/>
      <x:c r="D31" s="3"/>
      <x:c r="E31" s="3"/>
      <x:c r="F31" s="3"/>
      <x:c r="G31" s="3"/>
      <x:c r="H31" s="3"/>
    </x:row>
    <x:row r="32" ht="73" customHeight="1">
      <x:c r="A32" s="9" t="str">
        <x:v>Изделия в охвате</x:v>
      </x:c>
      <x:c r="B32" s="9" t="str">
        <x:v>Проверенные изделия</x:v>
      </x:c>
      <x:c r="C32" s="9" t="str">
        <x:v>Изделия с наблюдаемым отклонением</x:v>
      </x:c>
      <x:c r="D32" s="9" t="str">
        <x:v>Непроверенные изделия</x:v>
      </x:c>
      <x:c r="E32" s="9" t="str">
        <x:v>Проверка количества</x:v>
      </x:c>
      <x:c r="F32" s="9" t="str">
        <x:v>Местонахождение удержанного запаса</x:v>
      </x:c>
      <x:c r="G32" s="9" t="str">
        <x:v>Сохраненный образец</x:v>
      </x:c>
      <x:c r="H32" s="9" t="str">
        <x:v>Хранитель</x:v>
      </x:c>
    </x:row>
    <x:row r="33" ht="48" customHeight="1">
      <x:c r="A33" s="10"/>
      <x:c r="B33" s="10"/>
      <x:c r="C33" s="10"/>
      <x:c r="D33" s="11" t="str">
        <x:f>IF(COUNTA(A33:C33)=0,"",IF(COUNT(A33:C33)&lt;&gt;3,"Заполните количества",A33-B33))</x:f>
      </x:c>
      <x:c r="E33" s="3" t="str">
        <x:f>IF(COUNTA(A33:C33)=0,"",IF(COUNT(A33:C33)&lt;&gt;3,"Заполните количества",IF(OR(MIN(A33:C33)&lt;0,A33&lt;&gt;INT(A33),B33&lt;&gt;INT(B33),C33&lt;&gt;INT(C33)),"Используйте целые",IF(OR(B33&gt;A33,C33&gt;B33),"Конфликт количества","Количество согласовано"))))</x:f>
      </x:c>
      <x:c r="F33" s="5"/>
      <x:c r="G33" s="5"/>
      <x:c r="H33" s="5"/>
    </x:row>
    <x:row r="34" ht="30" customHeight="1">
      <x:c r="A34" s="3"/>
      <x:c r="B34" s="3"/>
      <x:c r="C34" s="3"/>
      <x:c r="D34" s="3"/>
      <x:c r="E34" s="3"/>
      <x:c r="F34" s="3"/>
      <x:c r="G34" s="3"/>
      <x:c r="H34" s="3"/>
    </x:row>
    <x:row r="35" ht="30" customHeight="1">
      <x:c r="A35" s="3"/>
      <x:c r="B35" s="3"/>
      <x:c r="C35" s="3"/>
      <x:c r="D35" s="3"/>
      <x:c r="E35" s="3"/>
      <x:c r="F35" s="3"/>
      <x:c r="G35" s="3"/>
      <x:c r="H35" s="3"/>
    </x:row>
    <x:row r="36" ht="32" customHeight="1">
      <x:c r="A36" s="3" t="str">
        <x:v>Одно затронутое изделие среди пяти проверенных не устанавливает состояние остальных 35 или долю дефектов в партии.</x:v>
      </x:c>
      <x:c r="B36" s="3"/>
      <x:c r="C36" s="3"/>
      <x:c r="D36" s="3"/>
      <x:c r="E36" s="3"/>
      <x:c r="F36" s="3"/>
      <x:c r="G36" s="3"/>
      <x:c r="H36" s="3"/>
    </x:row>
    <x:row r="37" ht="35" customHeight="1">
      <x:c r="A37" s="3" t="str">
        <x:v>Сохраняйте исходные фото, этикетки, упаковку и идентификацию образца. Записывайте любое обращение, испытание или изменение до и после обнаружения.</x:v>
      </x:c>
      <x:c r="B37" s="3"/>
      <x:c r="C37" s="3"/>
      <x:c r="D37" s="3"/>
      <x:c r="E37" s="3"/>
      <x:c r="F37" s="3"/>
      <x:c r="G37" s="3"/>
      <x:c r="H37" s="3"/>
    </x:row>
    <x:row r="38" ht="35" customHeight="1">
      <x:c r="A38" s="3" t="str">
        <x:v>Наблюдение, возможное объяснение и подтвержденная причина — разные записи. В этом примере первопричина остается неподтвержденной.</x:v>
      </x:c>
      <x:c r="B38" s="3"/>
      <x:c r="C38" s="3"/>
      <x:c r="D38" s="3"/>
      <x:c r="E38" s="3"/>
      <x:c r="F38" s="3"/>
      <x:c r="G38" s="3"/>
      <x:c r="H38" s="3"/>
    </x:row>
    <x:row r="39" ht="39" customHeight="1">
      <x:c r="A39" s="3" t="str">
        <x:v>Закрытие проблемы и выпуск материала требуют назначенного уполномоченного лица и доказательств. Закрытие одного действия по локализации не закрывает проблему.</x:v>
      </x:c>
      <x:c r="B39" s="3"/>
      <x:c r="C39" s="3"/>
      <x:c r="D39" s="3"/>
      <x:c r="E39" s="3"/>
      <x:c r="F39" s="3"/>
      <x:c r="G39" s="3"/>
      <x:c r="H39" s="3"/>
    </x:row>
    <x:row r="40" ht="39" customHeight="1">
      <x:c r="A40" s="3" t="str">
        <x:v>Вместимость: 8 строк наблюдений и 6 строк действий. Расширяйте формулы и ограниченные диапазоны дубликатов совместно, затем проверьте добавленную строку.</x:v>
      </x:c>
      <x:c r="B40" s="3"/>
      <x:c r="C40" s="3"/>
      <x:c r="D40" s="3"/>
      <x:c r="E40" s="3"/>
      <x:c r="F40" s="3"/>
      <x:c r="G40" s="3"/>
      <x:c r="H40" s="3"/>
    </x:row>
    <x:row r="41" ht="37" customHeight="1">
      <x:c r="A41" s="3" t="str">
        <x:v>Источник: ASQ, «Восемь дисциплин 8D». Эта запись доказательств не является отчетом 8D или обязательством его предоставить.</x:v>
      </x:c>
      <x:c r="B41" s="3"/>
      <x:c r="C41" s="3"/>
      <x:c r="D41" s="3"/>
      <x:c r="E41" s="3"/>
      <x:c r="F41" s="3"/>
      <x:c r="G41" s="3"/>
      <x:c r="H41" s="3"/>
    </x:row>
    <x:row r="42" ht="32" customHeight="1">
      <x:c r="A42" s="3" t="str">
        <x:v>https://asq.org/quality-resources/eight-disciplines-8d</x:v>
      </x:c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31:H31"/>
    <x:mergeCell ref="A36:H36"/>
    <x:mergeCell ref="A37:H37"/>
    <x:mergeCell ref="A38:H38"/>
    <x:mergeCell ref="A39:H39"/>
    <x:mergeCell ref="A40:H40"/>
    <x:mergeCell ref="A41:H41"/>
    <x:mergeCell ref="A42:H42"/>
  </x:mergeCells>
  <x:conditionalFormatting sqref="H13:H20">
    <x:cfRule type="expression" dxfId="0" priority="1">
      <x:formula>AND(H13&lt;&gt;"",H13&lt;&gt;"Записано")</x:formula>
    </x:cfRule>
  </x:conditionalFormatting>
  <x:conditionalFormatting sqref="H24:H29">
    <x:cfRule type="expression" dxfId="1" priority="2">
      <x:formula>AND(H24&lt;&gt;"",H24&lt;&gt;"Закрытие записано")</x:formula>
    </x:cfRule>
  </x:conditionalFormatting>
  <x:conditionalFormatting sqref="E33:E33">
    <x:cfRule type="expression" dxfId="2" priority="3">
      <x:formula>AND(E33&lt;&gt;"",E33&lt;&gt;"Количество согласовано")</x:formula>
    </x:cfRule>
  </x:conditionalFormatting>
  <x:dataValidations count="1">
    <x:dataValidation type="list" sqref="F24:F29">
      <x:formula1>"Открыто,В работе,Закрыто"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9" customHeight="1">
      <x:c r="A2" s="4" t="str">
        <x:v>Отчет проблемы качества кабельной сборки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 t="str">
        <x:v>ВЫМЫШЛЕННЫЙ ПРИМЕР. Все идентификаторы EX, критерии и решения придуманы для обучения.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3" customHeight="1">
      <x:c r="A5" s="3" t="str">
        <x:v>ID вопроса / ревизия</x:v>
      </x:c>
      <x:c r="B5" s="5" t="str">
        <x:v>EX-QI-31 ревизия A</x:v>
      </x:c>
      <x:c r="C5" s="5"/>
      <x:c r="D5" s="5"/>
      <x:c r="E5" s="3" t="str">
        <x:v>Сборка / ревизия чертежа</x:v>
      </x:c>
      <x:c r="F5" s="5" t="str">
        <x:v>EX-CA-31 B / EX-DWG-31 B</x:v>
      </x:c>
      <x:c r="G5" s="5"/>
      <x:c r="H5" s="5"/>
    </x:row>
    <x:row r="6" ht="50" customHeight="1">
      <x:c r="A6" s="3" t="str">
        <x:v>Приемка / партия / PO</x:v>
      </x:c>
      <x:c r="B6" s="5" t="str">
        <x:v>EX-RC-31 / EX-LOT-31 / EX-PO-31</x:v>
      </x:c>
      <x:c r="C6" s="5"/>
      <x:c r="D6" s="5"/>
      <x:c r="E6" s="3" t="str">
        <x:v>Автор / контакт</x:v>
      </x:c>
      <x:c r="F6" s="5" t="str">
        <x:v>Пример инспектора входного контроля / внутренний справочник</x:v>
      </x:c>
      <x:c r="G6" s="5"/>
      <x:c r="H6" s="5"/>
    </x:row>
    <x:row r="7" ht="49" customHeight="1">
      <x:c r="A7" s="3" t="str">
        <x:v>Дата первого наблюдения</x:v>
      </x:c>
      <x:c r="B7" s="6" t="d">
        <x:v>2026-10-19T00:00:00.000Z</x:v>
      </x:c>
      <x:c r="C7" s="5"/>
      <x:c r="D7" s="5"/>
      <x:c r="E7" s="3" t="str">
        <x:v>Стадия / место</x:v>
      </x:c>
      <x:c r="F7" s="5" t="str">
        <x:v>Входной осмотр / стол приемки</x:v>
      </x:c>
      <x:c r="G7" s="5"/>
      <x:c r="H7" s="5"/>
    </x:row>
    <x:row r="8" ht="60" customHeight="1">
      <x:c r="A8" s="3" t="str">
        <x:v>Конфигурация / условия</x:v>
      </x:c>
      <x:c r="B8" s="5" t="str">
        <x:v>Разъединено, без питания; функция не тестировалась</x:v>
      </x:c>
      <x:c r="C8" s="5"/>
      <x:c r="D8" s="5"/>
      <x:c r="E8" s="3" t="str">
        <x:v>Наблюдено / не установлено</x:v>
      </x:c>
      <x:c r="F8" s="5" t="str">
        <x:v>У U03 отсутствует кончик защелки. Причина и время возникновения неизвестны.</x:v>
      </x:c>
      <x:c r="G8" s="5"/>
      <x:c r="H8" s="5"/>
    </x:row>
    <x:row r="9" ht="55" customHeight="1">
      <x:c r="A9" s="3" t="str">
        <x:v>Сдерживание / полномочие</x:v>
      </x:c>
      <x:c r="B9" s="5" t="str">
        <x:v>Удержать U01-U40; пример руководителя качества</x:v>
      </x:c>
      <x:c r="C9" s="5"/>
      <x:c r="D9" s="5"/>
      <x:c r="E9" s="3" t="str">
        <x:v>Образец / место</x:v>
      </x:c>
      <x:c r="F9" s="5" t="str">
        <x:v>U03 нетронут / шкаф удержания EX-H1</x:v>
      </x:c>
      <x:c r="G9" s="5"/>
      <x:c r="H9" s="5"/>
    </x:row>
    <x:row r="10" ht="66" customHeight="1">
      <x:c r="A10" s="3" t="str">
        <x:v>Текущее распоряжение / решение</x:v>
      </x:c>
      <x:c r="B10" s="5" t="str">
        <x:v>Открыто; блокировка сохраняется. EX-HOLD-31</x:v>
      </x:c>
      <x:c r="C10" s="5"/>
      <x:c r="D10" s="5"/>
      <x:c r="E10" s="3" t="str">
        <x:v>Ответственный за последующие действия / срок</x:v>
      </x:c>
      <x:c r="F10" s="5" t="str">
        <x:v>Пример руководителя качества / 2026-10-20</x:v>
      </x:c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63" customHeight="1">
      <x:c r="A12" s="9" t="str">
        <x:v>ID наблюдения</x:v>
      </x:c>
      <x:c r="B12" s="9" t="str">
        <x:v>Изделие / набор образцов</x:v>
      </x:c>
      <x:c r="C12" s="9" t="str">
        <x:v>Наблюдаемое состояние</x:v>
      </x:c>
      <x:c r="D12" s="9" t="str">
        <x:v>Ссылка требования</x:v>
      </x:c>
      <x:c r="E12" s="9" t="str">
        <x:v>Метод / условия</x:v>
      </x:c>
      <x:c r="F12" s="9" t="str">
        <x:v>Ссылка доказательства</x:v>
      </x:c>
      <x:c r="G12" s="9" t="str">
        <x:v>Записал</x:v>
      </x:c>
      <x:c r="H12" s="9" t="str">
        <x:v>Проверка записи</x:v>
      </x:c>
    </x:row>
    <x:row r="13" ht="91" customHeight="1">
      <x:c r="A13" s="5" t="str">
        <x:v>OB01</x:v>
      </x:c>
      <x:c r="B13" s="5" t="str">
        <x:v>U03</x:v>
      </x:c>
      <x:c r="C13" s="5" t="str">
        <x:v>Кончик защелки отсутствует до сопряжения</x:v>
      </x:c>
      <x:c r="D13" s="5" t="str">
        <x:v>EX-IP-31 A, целая защелка</x:v>
      </x:c>
      <x:c r="E13" s="5" t="str">
        <x:v>Входной осмотр; разъединено; без питания</x:v>
      </x:c>
      <x:c r="F13" s="5" t="str">
        <x:v>EX-PH-03 общий и деталь</x:v>
      </x:c>
      <x:c r="G13" s="5" t="str">
        <x:v>Пример инспектора</x:v>
      </x:c>
      <x:c r="H13" s="3" t="str">
        <x:f>IF(COUNTA(A13:G13)=0,"",IF(COUNTA(A13:G13)&lt;7,"Заполните запись",IF(SUMPRODUCT(($A$13:$A$20=A13)*1)&gt;1,"Повтор ID","Записано")))</x:f>
        <x:v>Записано</x:v>
      </x:c>
    </x:row>
    <x:row r="14" ht="79" customHeight="1">
      <x:c r="A14" s="5" t="str">
        <x:v>OB02</x:v>
      </x:c>
      <x:c r="B14" s="5" t="str">
        <x:v>U01, U02, U04, U05</x:v>
      </x:c>
      <x:c r="C14" s="5" t="str">
        <x:v>Кончики защелок визуально целы</x:v>
      </x:c>
      <x:c r="D14" s="5" t="str">
        <x:v>EX-IP-31 A, целая защелка</x:v>
      </x:c>
      <x:c r="E14" s="5" t="str">
        <x:v>Тот же осмотр OB01</x:v>
      </x:c>
      <x:c r="F14" s="5" t="str">
        <x:v>EX-PH-04 сравнительные виды</x:v>
      </x:c>
      <x:c r="G14" s="5" t="str">
        <x:v>Пример инспектора</x:v>
      </x:c>
      <x:c r="H14" s="3" t="str">
        <x:f>IF(COUNTA(A14:G14)=0,"",IF(COUNTA(A14:G14)&lt;7,"Заполните запись",IF(SUMPRODUCT(($A$13:$A$20=A14)*1)&gt;1,"Повтор ID","Записано")))</x:f>
        <x:v>Записано</x:v>
      </x:c>
    </x:row>
    <x:row r="15" ht="68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IF(COUNTA(A15:G15)=0,"",IF(COUNTA(A15:G15)&lt;7,"Заполните запись",IF(SUMPRODUCT(($A$13:$A$20=A15)*1)&gt;1,"Повтор ID","Записано")))</x:f>
      </x:c>
    </x:row>
    <x:row r="16" ht="68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IF(COUNTA(A16:G16)=0,"",IF(COUNTA(A16:G16)&lt;7,"Заполните запись",IF(SUMPRODUCT(($A$13:$A$20=A16)*1)&gt;1,"Повтор ID","Записано")))</x:f>
      </x:c>
    </x:row>
    <x:row r="17" ht="6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IF(COUNTA(A17:G17)=0,"",IF(COUNTA(A17:G17)&lt;7,"Заполните запись",IF(SUMPRODUCT(($A$13:$A$20=A17)*1)&gt;1,"Повтор ID","Записано")))</x:f>
      </x:c>
    </x:row>
    <x:row r="18" ht="6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IF(COUNTA(A18:G18)=0,"",IF(COUNTA(A18:G18)&lt;7,"Заполните запись",IF(SUMPRODUCT(($A$13:$A$20=A18)*1)&gt;1,"Повтор ID","Записано")))</x:f>
      </x:c>
    </x:row>
    <x:row r="19" ht="6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IF(COUNTA(A19:G19)=0,"",IF(COUNTA(A19:G19)&lt;7,"Заполните запись",IF(SUMPRODUCT(($A$13:$A$20=A19)*1)&gt;1,"Повтор ID","Записано")))</x:f>
      </x:c>
    </x:row>
    <x:row r="20" ht="6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IF(COUNTA(A20:G20)=0,"",IF(COUNTA(A20:G20)&lt;7,"Заполните запись",IF(SUMPRODUCT(($A$13:$A$20=A20)*1)&gt;1,"Повтор ID","Записано")))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9" customHeight="1">
      <x:c r="A22" s="3" t="str">
        <x:v>Последующие действия. Для открытых действий сохраняйте видимым запрошенный следующий шаг. Закрытые действия требуют ссылки на доказательство.</x:v>
      </x:c>
      <x:c r="B22" s="3"/>
      <x:c r="C22" s="3"/>
      <x:c r="D22" s="3"/>
      <x:c r="E22" s="3"/>
      <x:c r="F22" s="3"/>
      <x:c r="G22" s="3"/>
      <x:c r="H22" s="3"/>
    </x:row>
    <x:row r="23" ht="71" customHeight="1">
      <x:c r="A23" s="9" t="str">
        <x:v>ID действия</x:v>
      </x:c>
      <x:c r="B23" s="9" t="str">
        <x:v>Тип действия</x:v>
      </x:c>
      <x:c r="C23" s="9" t="str">
        <x:v>Действие / вопрос</x:v>
      </x:c>
      <x:c r="D23" s="9" t="str">
        <x:v>Владелец</x:v>
      </x:c>
      <x:c r="E23" s="9" t="str">
        <x:v>Срок</x:v>
      </x:c>
      <x:c r="F23" s="9" t="str">
        <x:v>Статус</x:v>
      </x:c>
      <x:c r="G23" s="9" t="str">
        <x:v>Доказательство / результат</x:v>
      </x:c>
      <x:c r="H23" s="9" t="str">
        <x:v>Проверка записи действия</x:v>
      </x:c>
    </x:row>
    <x:row r="24" ht="80" customHeight="1">
      <x:c r="A24" s="5" t="str">
        <x:v>AC01</x:v>
      </x:c>
      <x:c r="B24" s="5" t="str">
        <x:v>Сдерживание</x:v>
      </x:c>
      <x:c r="C24" s="5" t="str">
        <x:v>Идентифицировать и отделить все 40 изделий</x:v>
      </x:c>
      <x:c r="D24" s="5" t="str">
        <x:v>Пример заведующего складом</x:v>
      </x:c>
      <x:c r="E24" s="6" t="d">
        <x:v>2026-10-19T00:00:00.000Z</x:v>
      </x:c>
      <x:c r="F24" s="5" t="str">
        <x:v>Закрыто</x:v>
      </x:c>
      <x:c r="G24" s="5" t="str">
        <x:v>EX-HOLD-31 запись количества и местонахождения</x:v>
      </x:c>
      <x:c r="H24" s="3" t="str">
        <x:f>IF(COUNTA(A24:G24)=0,"",IF(OR(A24="",B24="",C24="",D24="",E24="",F24=""),"Заполните действие",IF(SUMPRODUCT(($A$24:$A$29=A24)*1)&gt;1,"Повтор ID",IF(AND(F24&lt;&gt;"Открыто",F24&lt;&gt;"В работе",F24&lt;&gt;"Закрыто"),"Проверьте статус",IF(F24="Закрыто",IF(G24="","Добавьте доказательство закрытия","Закрытие записано"),"Действие открыто")))))</x:f>
        <x:v>Закрытие записано</x:v>
      </x:c>
    </x:row>
    <x:row r="25" ht="103" customHeight="1">
      <x:c r="A25" s="5" t="str">
        <x:v>AC02</x:v>
      </x:c>
      <x:c r="B25" s="5" t="str">
        <x:v>Запрос доказательства</x:v>
      </x:c>
      <x:c r="C25" s="5" t="str">
        <x:v>Подтвердить состояние при упаковке и проверить фотографии U03</x:v>
      </x:c>
      <x:c r="D25" s="5" t="str">
        <x:v>Пример контакта закупки</x:v>
      </x:c>
      <x:c r="E25" s="6" t="d">
        <x:v>2026-10-20T00:00:00.000Z</x:v>
      </x:c>
      <x:c r="F25" s="5" t="str">
        <x:v>Открыто</x:v>
      </x:c>
      <x:c r="G25" s="5"/>
      <x:c r="H25" s="3" t="str">
        <x:f>IF(COUNTA(A25:G25)=0,"",IF(OR(A25="",B25="",C25="",D25="",E25="",F25=""),"Заполните действие",IF(SUMPRODUCT(($A$24:$A$29=A25)*1)&gt;1,"Повтор ID",IF(AND(F25&lt;&gt;"Открыто",F25&lt;&gt;"В работе",F25&lt;&gt;"Закрыто"),"Проверьте статус",IF(F25="Закрыто",IF(G25="","Добавьте доказательство закрытия","Закрытие записано"),"Действие открыто")))))</x:f>
        <x:v>Действие открыто</x:v>
      </x:c>
    </x:row>
    <x:row r="26" ht="103" customHeight="1">
      <x:c r="A26" s="5" t="str">
        <x:v>AC03</x:v>
      </x:c>
      <x:c r="B26" s="5" t="str">
        <x:v>Запрос распоряжения</x:v>
      </x:c>
      <x:c r="C26" s="5" t="str">
        <x:v>Согласовать исследование/возврат до изменения U03</x:v>
      </x:c>
      <x:c r="D26" s="5" t="str">
        <x:v>Пример руководителя качества</x:v>
      </x:c>
      <x:c r="E26" s="6" t="d">
        <x:v>2026-10-20T00:00:00.000Z</x:v>
      </x:c>
      <x:c r="F26" s="5" t="str">
        <x:v>Открыто</x:v>
      </x:c>
      <x:c r="G26" s="5"/>
      <x:c r="H26" s="3" t="str">
        <x:f>IF(COUNTA(A26:G26)=0,"",IF(OR(A26="",B26="",C26="",D26="",E26="",F26=""),"Заполните действие",IF(SUMPRODUCT(($A$24:$A$29=A26)*1)&gt;1,"Повтор ID",IF(AND(F26&lt;&gt;"Открыто",F26&lt;&gt;"В работе",F26&lt;&gt;"Закрыто"),"Проверьте статус",IF(F26="Закрыто",IF(G26="","Добавьте доказательство закрытия","Закрытие записано"),"Действие открыто")))))</x:f>
        <x:v>Действие открыто</x:v>
      </x:c>
    </x:row>
    <x:row r="27" ht="62" customHeight="1">
      <x:c r="A27" s="5"/>
      <x:c r="B27" s="5"/>
      <x:c r="C27" s="5"/>
      <x:c r="D27" s="5"/>
      <x:c r="E27" s="6"/>
      <x:c r="F27" s="5"/>
      <x:c r="G27" s="5"/>
      <x:c r="H27" s="3" t="str">
        <x:f>IF(COUNTA(A27:G27)=0,"",IF(OR(A27="",B27="",C27="",D27="",E27="",F27=""),"Заполните действие",IF(SUMPRODUCT(($A$24:$A$29=A27)*1)&gt;1,"Повтор ID",IF(AND(F27&lt;&gt;"Открыто",F27&lt;&gt;"В работе",F27&lt;&gt;"Закрыто"),"Проверьте статус",IF(F27="Закрыто",IF(G27="","Добавьте доказательство закрытия","Закрытие записано"),"Действие открыто")))))</x:f>
      </x:c>
    </x:row>
    <x:row r="28" ht="62" customHeight="1">
      <x:c r="A28" s="5"/>
      <x:c r="B28" s="5"/>
      <x:c r="C28" s="5"/>
      <x:c r="D28" s="5"/>
      <x:c r="E28" s="6"/>
      <x:c r="F28" s="5"/>
      <x:c r="G28" s="5"/>
      <x:c r="H28" s="3" t="str">
        <x:f>IF(COUNTA(A28:G28)=0,"",IF(OR(A28="",B28="",C28="",D28="",E28="",F28=""),"Заполните действие",IF(SUMPRODUCT(($A$24:$A$29=A28)*1)&gt;1,"Повтор ID",IF(AND(F28&lt;&gt;"Открыто",F28&lt;&gt;"В работе",F28&lt;&gt;"Закрыто"),"Проверьте статус",IF(F28="Закрыто",IF(G28="","Добавьте доказательство закрытия","Закрытие записано"),"Действие открыто")))))</x:f>
      </x:c>
    </x:row>
    <x:row r="29" ht="62" customHeight="1">
      <x:c r="A29" s="5"/>
      <x:c r="B29" s="5"/>
      <x:c r="C29" s="5"/>
      <x:c r="D29" s="5"/>
      <x:c r="E29" s="6"/>
      <x:c r="F29" s="5"/>
      <x:c r="G29" s="5"/>
      <x:c r="H29" s="3" t="str">
        <x:f>IF(COUNTA(A29:G29)=0,"",IF(OR(A29="",B29="",C29="",D29="",E29="",F29=""),"Заполните действие",IF(SUMPRODUCT(($A$24:$A$29=A29)*1)&gt;1,"Повтор ID",IF(AND(F29&lt;&gt;"Открыто",F29&lt;&gt;"В работе",F29&lt;&gt;"Закрыто"),"Проверьте статус",IF(F29="Закрыто",IF(G29="","Добавьте доказательство закрытия","Закрытие записано"),"Действие открыто")))))</x:f>
      </x:c>
    </x:row>
    <x:row r="30" ht="30" customHeight="1">
      <x:c r="A30" s="3"/>
      <x:c r="B30" s="3"/>
      <x:c r="C30" s="3"/>
      <x:c r="D30" s="3"/>
      <x:c r="E30" s="3"/>
      <x:c r="F30" s="3"/>
      <x:c r="G30" s="3"/>
      <x:c r="H30" s="3"/>
    </x:row>
    <x:row r="31" ht="40" customHeight="1">
      <x:c r="A31" s="3" t="str">
        <x:v>Количества по наблюдениям. У одного изделия может быть несколько наблюдений. Каждое затронутое изделие учитывайте один раз.</x:v>
      </x:c>
      <x:c r="B31" s="3"/>
      <x:c r="C31" s="3"/>
      <x:c r="D31" s="3"/>
      <x:c r="E31" s="3"/>
      <x:c r="F31" s="3"/>
      <x:c r="G31" s="3"/>
      <x:c r="H31" s="3"/>
    </x:row>
    <x:row r="32" ht="73" customHeight="1">
      <x:c r="A32" s="9" t="str">
        <x:v>Изделия в охвате</x:v>
      </x:c>
      <x:c r="B32" s="9" t="str">
        <x:v>Проверенные изделия</x:v>
      </x:c>
      <x:c r="C32" s="9" t="str">
        <x:v>Изделия с наблюдаемым отклонением</x:v>
      </x:c>
      <x:c r="D32" s="9" t="str">
        <x:v>Непроверенные изделия</x:v>
      </x:c>
      <x:c r="E32" s="9" t="str">
        <x:v>Проверка количества</x:v>
      </x:c>
      <x:c r="F32" s="9" t="str">
        <x:v>Местонахождение удержанного запаса</x:v>
      </x:c>
      <x:c r="G32" s="9" t="str">
        <x:v>Сохраненный образец</x:v>
      </x:c>
      <x:c r="H32" s="9" t="str">
        <x:v>Хранитель</x:v>
      </x:c>
    </x:row>
    <x:row r="33" ht="63" customHeight="1">
      <x:c r="A33" s="10" t="n">
        <x:v>40</x:v>
      </x:c>
      <x:c r="B33" s="10" t="n">
        <x:v>5</x:v>
      </x:c>
      <x:c r="C33" s="10" t="n">
        <x:v>1</x:v>
      </x:c>
      <x:c r="D33" s="11" t="n">
        <x:f>IF(COUNTA(A33:C33)=0,"",IF(COUNT(A33:C33)&lt;&gt;3,"Заполните количества",A33-B33))</x:f>
        <x:v>35</x:v>
      </x:c>
      <x:c r="E33" s="3" t="str">
        <x:f>IF(COUNTA(A33:C33)=0,"",IF(COUNT(A33:C33)&lt;&gt;3,"Заполните количества",IF(OR(MIN(A33:C33)&lt;0,A33&lt;&gt;INT(A33),B33&lt;&gt;INT(B33),C33&lt;&gt;INT(C33)),"Используйте целые",IF(OR(B33&gt;A33,C33&gt;B33),"Конфликт количества","Количество согласовано"))))</x:f>
        <x:v>Количество согласовано</x:v>
      </x:c>
      <x:c r="F33" s="5" t="str">
        <x:v>EX-H1, U01-U40</x:v>
      </x:c>
      <x:c r="G33" s="5" t="str">
        <x:v>U03 в удержанном запасе</x:v>
      </x:c>
      <x:c r="H33" s="5" t="str">
        <x:v>Пример заведующего складом</x:v>
      </x:c>
    </x:row>
    <x:row r="34" ht="30" customHeight="1">
      <x:c r="A34" s="3"/>
      <x:c r="B34" s="3"/>
      <x:c r="C34" s="3"/>
      <x:c r="D34" s="3"/>
      <x:c r="E34" s="3"/>
      <x:c r="F34" s="3"/>
      <x:c r="G34" s="3"/>
      <x:c r="H34" s="3"/>
    </x:row>
    <x:row r="35" ht="30" customHeight="1">
      <x:c r="A35" s="3"/>
      <x:c r="B35" s="3"/>
      <x:c r="C35" s="3"/>
      <x:c r="D35" s="3"/>
      <x:c r="E35" s="3"/>
      <x:c r="F35" s="3"/>
      <x:c r="G35" s="3"/>
      <x:c r="H35" s="3"/>
    </x:row>
    <x:row r="36" ht="32" customHeight="1">
      <x:c r="A36" s="3" t="str">
        <x:v>Одно затронутое изделие среди пяти проверенных не устанавливает состояние остальных 35 или долю дефектов в партии.</x:v>
      </x:c>
      <x:c r="B36" s="3"/>
      <x:c r="C36" s="3"/>
      <x:c r="D36" s="3"/>
      <x:c r="E36" s="3"/>
      <x:c r="F36" s="3"/>
      <x:c r="G36" s="3"/>
      <x:c r="H36" s="3"/>
    </x:row>
    <x:row r="37" ht="35" customHeight="1">
      <x:c r="A37" s="3" t="str">
        <x:v>Сохраняйте исходные фото, этикетки, упаковку и идентификацию образца. Записывайте любое обращение, испытание или изменение до и после обнаружения.</x:v>
      </x:c>
      <x:c r="B37" s="3"/>
      <x:c r="C37" s="3"/>
      <x:c r="D37" s="3"/>
      <x:c r="E37" s="3"/>
      <x:c r="F37" s="3"/>
      <x:c r="G37" s="3"/>
      <x:c r="H37" s="3"/>
    </x:row>
    <x:row r="38" ht="35" customHeight="1">
      <x:c r="A38" s="3" t="str">
        <x:v>Наблюдение, возможное объяснение и подтвержденная причина — разные записи. В этом примере первопричина остается неподтвержденной.</x:v>
      </x:c>
      <x:c r="B38" s="3"/>
      <x:c r="C38" s="3"/>
      <x:c r="D38" s="3"/>
      <x:c r="E38" s="3"/>
      <x:c r="F38" s="3"/>
      <x:c r="G38" s="3"/>
      <x:c r="H38" s="3"/>
    </x:row>
    <x:row r="39" ht="39" customHeight="1">
      <x:c r="A39" s="3" t="str">
        <x:v>Закрытие проблемы и выпуск материала требуют назначенного уполномоченного лица и доказательств. Закрытие одного действия по локализации не закрывает проблему.</x:v>
      </x:c>
      <x:c r="B39" s="3"/>
      <x:c r="C39" s="3"/>
      <x:c r="D39" s="3"/>
      <x:c r="E39" s="3"/>
      <x:c r="F39" s="3"/>
      <x:c r="G39" s="3"/>
      <x:c r="H39" s="3"/>
    </x:row>
    <x:row r="40" ht="39" customHeight="1">
      <x:c r="A40" s="3" t="str">
        <x:v>Вместимость: 8 строк наблюдений и 6 строк действий. Расширяйте формулы и ограниченные диапазоны дубликатов совместно, затем проверьте добавленную строку.</x:v>
      </x:c>
      <x:c r="B40" s="3"/>
      <x:c r="C40" s="3"/>
      <x:c r="D40" s="3"/>
      <x:c r="E40" s="3"/>
      <x:c r="F40" s="3"/>
      <x:c r="G40" s="3"/>
      <x:c r="H40" s="3"/>
    </x:row>
    <x:row r="41" ht="37" customHeight="1">
      <x:c r="A41" s="3" t="str">
        <x:v>Источник: ASQ, «Восемь дисциплин 8D». Эта запись доказательств не является отчетом 8D или обязательством его предоставить.</x:v>
      </x:c>
      <x:c r="B41" s="3"/>
      <x:c r="C41" s="3"/>
      <x:c r="D41" s="3"/>
      <x:c r="E41" s="3"/>
      <x:c r="F41" s="3"/>
      <x:c r="G41" s="3"/>
      <x:c r="H41" s="3"/>
    </x:row>
    <x:row r="42" ht="32" customHeight="1">
      <x:c r="A42" s="3" t="str">
        <x:v>https://asq.org/quality-resources/eight-disciplines-8d</x:v>
      </x:c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31:H31"/>
    <x:mergeCell ref="A36:H36"/>
    <x:mergeCell ref="A37:H37"/>
    <x:mergeCell ref="A38:H38"/>
    <x:mergeCell ref="A39:H39"/>
    <x:mergeCell ref="A40:H40"/>
    <x:mergeCell ref="A41:H41"/>
    <x:mergeCell ref="A42:H42"/>
  </x:mergeCells>
  <x:conditionalFormatting sqref="H13:H20">
    <x:cfRule type="expression" dxfId="3" priority="1">
      <x:formula>AND(H13&lt;&gt;"",H13&lt;&gt;"Записано")</x:formula>
    </x:cfRule>
  </x:conditionalFormatting>
  <x:conditionalFormatting sqref="H24:H29">
    <x:cfRule type="expression" dxfId="4" priority="2">
      <x:formula>AND(H24&lt;&gt;"",H24&lt;&gt;"Закрытие записано")</x:formula>
    </x:cfRule>
  </x:conditionalFormatting>
  <x:conditionalFormatting sqref="E33:E33">
    <x:cfRule type="expression" dxfId="5" priority="3">
      <x:formula>AND(E33&lt;&gt;"",E33&lt;&gt;"Количество согласовано")</x:formula>
    </x:cfRule>
  </x:conditionalFormatting>
  <x:dataValidations count="1">
    <x:dataValidation type="list" sqref="F24:F29">
      <x:formula1>"Открыто,В работе,Закрыто"</x:formula1>
    </x:dataValidation>
  </x:dataValidations>
  <x:pageMargins left="0.7" right="0.7" top="0.75" bottom="0.75" header="0.3" footer="0.3"/>
</x:worksheet>
</file>