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136e2c998be4eec" /></Relationships>
</file>

<file path=xl/workbook.xml><?xml version="1.0" encoding="utf-8"?>
<x:workbook xmlns:x="http://schemas.openxmlformats.org/spreadsheetml/2006/main">
  <x:sheets>
    <x:sheet xmlns:r="http://schemas.openxmlformats.org/officeDocument/2006/relationships" name="Danh sách kết nối trống" sheetId="1" r:id="Rff254f1f7d9d4792"/>
    <x:sheet xmlns:r="http://schemas.openxmlformats.org/officeDocument/2006/relationships" name="Ví dụ EX-CL-01" sheetId="2" r:id="R82a635c517f248ec"/>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sz val="11"/>
      <x:color rgb="FF18364B"/>
      <x:name val="Arial"/>
    </x:font>
    <x:font>
      <x:b/>
      <x:sz val="17"/>
      <x:color rgb="FF18364B"/>
      <x:name val="Arial"/>
    </x:font>
    <x:font>
      <x:b/>
      <x:sz val="11"/>
      <x:color rgb="FFFFFFFF"/>
      <x:name val="Arial"/>
    </x:font>
  </x:fonts>
  <x:fills count="4">
    <x:fill>
      <x:patternFill patternType="none"/>
    </x:fill>
    <x:fill>
      <x:patternFill patternType="gray125"/>
    </x:fill>
    <x:fill>
      <x:patternFill patternType="solid">
        <x:fgColor rgb="FFFFF3D6"/>
      </x:patternFill>
    </x:fill>
    <x:fill>
      <x:patternFill patternType="solid">
        <x:fgColor rgb="FF245A78"/>
      </x:patternFill>
    </x:fill>
  </x:fills>
  <x:borders count="1">
    <x:border>
      <x:left/>
      <x:right/>
      <x:top/>
      <x:bottom/>
      <x:diagonal/>
    </x:border>
  </x:borders>
  <x:cellStyleXfs count="1">
    <x:xf numFmtId="0" fontId="0" fillId="0" borderId="0"/>
  </x:cellStyleXfs>
  <x:cellXfs count="9">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3" fillId="3" borderId="0" xfId="0" applyNumberFormat="1" applyFont="1" applyFill="1" applyBorder="1" applyAlignment="1">
      <x:alignment vertical="center" wrapText="1"/>
    </x:xf>
    <x:xf numFmtId="0" fontId="3" fillId="3" borderId="0" xfId="0" applyNumberFormat="1" applyFont="1" applyFill="1" applyBorder="1" applyAlignment="1">
      <x:alignment horizontal="center" vertical="center" wrapText="1"/>
    </x:xf>
  </x:cellXfs>
  <x:cellStyles count="1">
    <x:cellStyle name="Normal" xfId="0"/>
  </x:cellStyles>
  <x:dxfs count="4">
    <x:dxf>
      <x:font>
        <x:b/>
        <x:color rgb="FF9C2920"/>
      </x:font>
      <x:fill>
        <x:patternFill>
          <x:bgColor rgb="FFFCE8E6"/>
        </x:patternFill>
      </x:fill>
    </x:dxf>
    <x:dxf>
      <x:font>
        <x:b/>
        <x:color rgb="FF9C2920"/>
      </x:font>
      <x:fill>
        <x:patternFill>
          <x:bgColor rgb="FFFCE8E6"/>
        </x:patternFill>
      </x:fill>
    </x:dxf>
    <x:dxf>
      <x:font>
        <x:b/>
        <x:color rgb="FF9C2920"/>
      </x:font>
      <x:fill>
        <x:patternFill>
          <x:bgColor rgb="FFFCE8E6"/>
        </x:patternFill>
      </x:fill>
    </x:dxf>
    <x:dxf>
      <x:font>
        <x:b/>
        <x:color rgb="FF9C2920"/>
      </x:font>
      <x:fill>
        <x:patternFill>
          <x:bgColor rgb="FFFCE8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9ba67306979458b" /><Relationship Type="http://schemas.openxmlformats.org/officeDocument/2006/relationships/theme" Target="/xl/theme/theme1.xml" Id="R7c3b314a8f424169" /><Relationship Type="http://schemas.openxmlformats.org/officeDocument/2006/relationships/sharedStrings" Target="/xl/sharedStrings.xml" Id="Ra57c8044380446a8" /><Relationship Type="http://schemas.openxmlformats.org/officeDocument/2006/relationships/worksheet" Target="/xl/worksheets/sheet1.xml" Id="Rff254f1f7d9d4792" /><Relationship Type="http://schemas.openxmlformats.org/officeDocument/2006/relationships/worksheet" Target="/xl/worksheets/sheet2.xml" Id="R82a635c517f248e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245A78"/>
  </x:sheetPr>
  <x:sheetViews>
    <x:sheetView showGridLines="0" workbookViewId="0">
      <x:pane ySplit="10" topLeftCell="A11" activePane="bottomLeft" state="frozen"/>
    </x:sheetView>
  </x:sheetViews>
  <x:sheetFormatPr defaultRowHeight="15"/>
  <x:cols>
    <x:col min="1" max="1" width="18" hidden="0" customWidth="1"/>
    <x:col min="2" max="2" width="17" hidden="0" customWidth="1"/>
    <x:col min="3" max="3" width="18" hidden="0" customWidth="1"/>
    <x:col min="4" max="4" width="16" hidden="0" customWidth="1"/>
    <x:col min="5" max="5" width="24" hidden="0" customWidth="1"/>
    <x:col min="6" max="6" width="21" hidden="0" customWidth="1"/>
    <x:col min="7" max="7" width="30" hidden="0" customWidth="1"/>
    <x:col min="8" max="8" width="18" hidden="0" customWidth="1"/>
    <x:col min="9" max="9" width="26" hidden="0" customWidth="1"/>
    <x:col min="10" max="10" width="25" hidden="0" customWidth="1"/>
  </x:cols>
  <x:sheetData>
    <x:row r="1" ht="28" customHeight="1">
      <x:c r="A1" s="3"/>
      <x:c r="B1" s="3"/>
      <x:c r="C1" s="3"/>
      <x:c r="D1" s="3"/>
      <x:c r="E1" s="3"/>
      <x:c r="F1" s="3"/>
      <x:c r="G1" s="3"/>
      <x:c r="H1" s="3"/>
      <x:c r="I1" s="3"/>
      <x:c r="J1" s="3"/>
    </x:row>
    <x:row r="2" ht="32" customHeight="1">
      <x:c r="A2" s="4" t="str">
        <x:v>Danh sách kết nối cụm cáp</x:v>
      </x:c>
      <x:c r="B2" s="3"/>
      <x:c r="C2" s="3"/>
      <x:c r="D2" s="3"/>
      <x:c r="E2" s="3"/>
      <x:c r="F2" s="3"/>
      <x:c r="G2" s="3"/>
      <x:c r="H2" s="3"/>
      <x:c r="I2" s="3"/>
      <x:c r="J2" s="3"/>
    </x:row>
    <x:row r="3" ht="32" customHeight="1">
      <x:c r="A3" s="3" t="str">
        <x:v>Điền ô màu hổ phách. Cột trắng kiểm tra một số quy tắc ghi chép. Giữ hàng không dùng hoàn toàn trống.</x:v>
      </x:c>
      <x:c r="B3" s="3"/>
      <x:c r="C3" s="3"/>
      <x:c r="D3" s="3"/>
      <x:c r="E3" s="3"/>
      <x:c r="F3" s="3"/>
      <x:c r="G3" s="3"/>
      <x:c r="H3" s="3"/>
      <x:c r="I3" s="3"/>
      <x:c r="J3" s="3"/>
    </x:row>
    <x:row r="4" ht="28" customHeight="1">
      <x:c r="A4" s="3"/>
      <x:c r="B4" s="3"/>
      <x:c r="C4" s="3"/>
      <x:c r="D4" s="3"/>
      <x:c r="E4" s="3"/>
      <x:c r="F4" s="3"/>
      <x:c r="G4" s="3"/>
      <x:c r="H4" s="3"/>
      <x:c r="I4" s="3"/>
      <x:c r="J4" s="3"/>
    </x:row>
    <x:row r="5" ht="50" customHeight="1">
      <x:c r="A5" s="3" t="str">
        <x:v>ID cụm</x:v>
      </x:c>
      <x:c r="B5" s="5"/>
      <x:c r="C5" s="3" t="str">
        <x:v>Phiên bản cụm</x:v>
      </x:c>
      <x:c r="D5" s="5"/>
      <x:c r="E5" s="3" t="str">
        <x:v>Tham chiếu bản vẽ</x:v>
      </x:c>
      <x:c r="F5" s="5"/>
      <x:c r="G5" s="3" t="str">
        <x:v>Phiên bản danh sách kết nối</x:v>
      </x:c>
      <x:c r="H5" s="5"/>
      <x:c r="I5" s="3"/>
      <x:c r="J5" s="3"/>
    </x:row>
    <x:row r="6" ht="61" customHeight="1">
      <x:c r="A6" s="3" t="str">
        <x:v>Người lập</x:v>
      </x:c>
      <x:c r="B6" s="5"/>
      <x:c r="C6" s="3" t="str">
        <x:v>Người xem xét</x:v>
      </x:c>
      <x:c r="D6" s="5"/>
      <x:c r="E6" s="3" t="str">
        <x:v>Trạng thái xem xét</x:v>
      </x:c>
      <x:c r="F6" s="5"/>
      <x:c r="G6" s="3" t="str">
        <x:v>Ngày / hồ sơ</x:v>
      </x:c>
      <x:c r="H6" s="5"/>
      <x:c r="I6" s="3"/>
      <x:c r="J6" s="3"/>
    </x:row>
    <x:row r="7" ht="53" customHeight="1">
      <x:c r="A7" s="3" t="str">
        <x:v>Tham chiếu BOM</x:v>
      </x:c>
      <x:c r="B7" s="5"/>
      <x:c r="C7" s="3" t="str">
        <x:v>Đơn vị / chiều dài</x:v>
      </x:c>
      <x:c r="D7" s="5"/>
      <x:c r="E7" s="3" t="str">
        <x:v>Định nghĩa thử</x:v>
      </x:c>
      <x:c r="F7" s="5"/>
      <x:c r="G7" s="3" t="str">
        <x:v>Tham chiếu vấn đề còn mở</x:v>
      </x:c>
      <x:c r="H7" s="5"/>
      <x:c r="I7" s="3"/>
      <x:c r="J7" s="3"/>
    </x:row>
    <x:row r="8" ht="28" customHeight="1">
      <x:c r="A8" s="3"/>
      <x:c r="B8" s="3"/>
      <x:c r="C8" s="3"/>
      <x:c r="D8" s="3"/>
      <x:c r="E8" s="3"/>
      <x:c r="F8" s="3"/>
      <x:c r="G8" s="3"/>
      <x:c r="H8" s="3"/>
      <x:c r="I8" s="3"/>
      <x:c r="J8" s="3"/>
    </x:row>
    <x:row r="9" ht="30" customHeight="1">
      <x:c r="A9" s="3" t="str">
        <x:v>Sổ điểm đầu cuối. Gồm mọi khoang, mối nối và điểm nối liên kết trong phạm vi cụm đã định nghĩa.</x:v>
      </x:c>
      <x:c r="B9" s="3"/>
      <x:c r="C9" s="3"/>
      <x:c r="D9" s="3"/>
      <x:c r="E9" s="3"/>
      <x:c r="F9" s="3"/>
      <x:c r="G9" s="3"/>
      <x:c r="H9" s="3"/>
      <x:c r="I9" s="3"/>
      <x:c r="J9" s="3"/>
    </x:row>
    <x:row r="10" ht="67" customHeight="1">
      <x:c r="A10" s="8" t="str">
        <x:v>ID điểm đầu cuối</x:v>
      </x:c>
      <x:c r="B10" s="8" t="str">
        <x:v>Loại</x:v>
      </x:c>
      <x:c r="C10" s="8" t="str">
        <x:v>Quyết định xử lý</x:v>
      </x:c>
      <x:c r="D10" s="8" t="str">
        <x:v>Nút mạch dự kiến</x:v>
      </x:c>
      <x:c r="E10" s="8" t="str">
        <x:v>Tham chiếu hướng nhìn</x:v>
      </x:c>
      <x:c r="F10" s="8" t="str">
        <x:v>Tham chiếu tài liệu</x:v>
      </x:c>
      <x:c r="G10" s="8" t="str">
        <x:v>Chi tiết lắp tiếp điểm / nối liên kết</x:v>
      </x:c>
      <x:c r="H10" s="8" t="str">
        <x:v>Đoạn gắn vào</x:v>
      </x:c>
      <x:c r="I10" s="8" t="str">
        <x:v>Kiểm tra lắp tiếp điểm</x:v>
      </x:c>
      <x:c r="J10" s="8" t="str">
        <x:v>Kiểm tra ID / hồ sơ</x:v>
      </x:c>
    </x:row>
    <x:row r="11" ht="50" customHeight="1">
      <x:c r="A11" s="5"/>
      <x:c r="B11" s="5"/>
      <x:c r="C11" s="5"/>
      <x:c r="D11" s="5"/>
      <x:c r="E11" s="5"/>
      <x:c r="F11" s="5"/>
      <x:c r="G11" s="5"/>
      <x:c r="H11" s="3" t="str">
        <x:f>IF(COUNTA(A11:G11)=0,"",IF(A11="","Thiếu ID",COUNTIFS($B$26:$B$41,"="&amp;SUBSTITUTE(SUBSTITUTE(SUBSTITUTE(A11,"~","~~"),"*","~*"),"?","~?"))+COUNTIFS($C$26:$C$41,"="&amp;SUBSTITUTE(SUBSTITUTE(SUBSTITUTE(A11,"~","~~"),"*","~*"),"?","~?"))))</x:f>
      </x:c>
      <x:c r="I11" s="3" t="str">
        <x:f>IF(COUNTA(A11:G11)=0,"",IF(OR(A11="",B11="",C11=""),"Thiếu đầu vào",IF(OR(C11="Không lắp tiếp điểm",C11="Cách ly"),IF(H11=0,"Không có đoạn","Đoạn ngoài dự kiến"),IF(C11&lt;&gt;"Đã nối","Kiểm tra quyết định xử lý",IF(B11="Mối nối",IF(H11&lt;2,"Xem xét mối nối","Đã ghi"),IF(H11=0,"Thiếu đoạn",IF(H11&gt;1,"Xem xét đầu cos dùng chung","Đã ghi")))))))</x:f>
      </x:c>
      <x:c r="J11" s="3" t="str">
        <x:f>IF(COUNTA(A11:G11)=0,"",IF(A11="","Thiếu ID",IF(COUNTIFS($A$11:$A$22,"="&amp;SUBSTITUTE(SUBSTITUTE(SUBSTITUTE(A11,"~","~~"),"*","~*"),"?","~?"))&lt;&gt;1,"Điểm đầu cuối trùng",IF(OR(D11="",E11="",F11="",G11=""),"Điền đủ hồ sơ","Đã ghi"))))</x:f>
      </x:c>
    </x:row>
    <x:row r="12" ht="50" customHeight="1">
      <x:c r="A12" s="5"/>
      <x:c r="B12" s="5"/>
      <x:c r="C12" s="5"/>
      <x:c r="D12" s="5"/>
      <x:c r="E12" s="5"/>
      <x:c r="F12" s="5"/>
      <x:c r="G12" s="5"/>
      <x:c r="H12" s="3" t="str">
        <x:f>IF(COUNTA(A12:G12)=0,"",IF(A12="","Thiếu ID",COUNTIFS($B$26:$B$41,"="&amp;SUBSTITUTE(SUBSTITUTE(SUBSTITUTE(A12,"~","~~"),"*","~*"),"?","~?"))+COUNTIFS($C$26:$C$41,"="&amp;SUBSTITUTE(SUBSTITUTE(SUBSTITUTE(A12,"~","~~"),"*","~*"),"?","~?"))))</x:f>
      </x:c>
      <x:c r="I12" s="3" t="str">
        <x:f>IF(COUNTA(A12:G12)=0,"",IF(OR(A12="",B12="",C12=""),"Thiếu đầu vào",IF(OR(C12="Không lắp tiếp điểm",C12="Cách ly"),IF(H12=0,"Không có đoạn","Đoạn ngoài dự kiến"),IF(C12&lt;&gt;"Đã nối","Kiểm tra quyết định xử lý",IF(B12="Mối nối",IF(H12&lt;2,"Xem xét mối nối","Đã ghi"),IF(H12=0,"Thiếu đoạn",IF(H12&gt;1,"Xem xét đầu cos dùng chung","Đã ghi")))))))</x:f>
      </x:c>
      <x:c r="J12" s="3" t="str">
        <x:f>IF(COUNTA(A12:G12)=0,"",IF(A12="","Thiếu ID",IF(COUNTIFS($A$11:$A$22,"="&amp;SUBSTITUTE(SUBSTITUTE(SUBSTITUTE(A12,"~","~~"),"*","~*"),"?","~?"))&lt;&gt;1,"Điểm đầu cuối trùng",IF(OR(D12="",E12="",F12="",G12=""),"Điền đủ hồ sơ","Đã ghi"))))</x:f>
      </x:c>
    </x:row>
    <x:row r="13" ht="50" customHeight="1">
      <x:c r="A13" s="5"/>
      <x:c r="B13" s="5"/>
      <x:c r="C13" s="5"/>
      <x:c r="D13" s="5"/>
      <x:c r="E13" s="5"/>
      <x:c r="F13" s="5"/>
      <x:c r="G13" s="5"/>
      <x:c r="H13" s="3" t="str">
        <x:f>IF(COUNTA(A13:G13)=0,"",IF(A13="","Thiếu ID",COUNTIFS($B$26:$B$41,"="&amp;SUBSTITUTE(SUBSTITUTE(SUBSTITUTE(A13,"~","~~"),"*","~*"),"?","~?"))+COUNTIFS($C$26:$C$41,"="&amp;SUBSTITUTE(SUBSTITUTE(SUBSTITUTE(A13,"~","~~"),"*","~*"),"?","~?"))))</x:f>
      </x:c>
      <x:c r="I13" s="3" t="str">
        <x:f>IF(COUNTA(A13:G13)=0,"",IF(OR(A13="",B13="",C13=""),"Thiếu đầu vào",IF(OR(C13="Không lắp tiếp điểm",C13="Cách ly"),IF(H13=0,"Không có đoạn","Đoạn ngoài dự kiến"),IF(C13&lt;&gt;"Đã nối","Kiểm tra quyết định xử lý",IF(B13="Mối nối",IF(H13&lt;2,"Xem xét mối nối","Đã ghi"),IF(H13=0,"Thiếu đoạn",IF(H13&gt;1,"Xem xét đầu cos dùng chung","Đã ghi")))))))</x:f>
      </x:c>
      <x:c r="J13" s="3" t="str">
        <x:f>IF(COUNTA(A13:G13)=0,"",IF(A13="","Thiếu ID",IF(COUNTIFS($A$11:$A$22,"="&amp;SUBSTITUTE(SUBSTITUTE(SUBSTITUTE(A13,"~","~~"),"*","~*"),"?","~?"))&lt;&gt;1,"Điểm đầu cuối trùng",IF(OR(D13="",E13="",F13="",G13=""),"Điền đủ hồ sơ","Đã ghi"))))</x:f>
      </x:c>
    </x:row>
    <x:row r="14" ht="50" customHeight="1">
      <x:c r="A14" s="5"/>
      <x:c r="B14" s="5"/>
      <x:c r="C14" s="5"/>
      <x:c r="D14" s="5"/>
      <x:c r="E14" s="5"/>
      <x:c r="F14" s="5"/>
      <x:c r="G14" s="5"/>
      <x:c r="H14" s="3" t="str">
        <x:f>IF(COUNTA(A14:G14)=0,"",IF(A14="","Thiếu ID",COUNTIFS($B$26:$B$41,"="&amp;SUBSTITUTE(SUBSTITUTE(SUBSTITUTE(A14,"~","~~"),"*","~*"),"?","~?"))+COUNTIFS($C$26:$C$41,"="&amp;SUBSTITUTE(SUBSTITUTE(SUBSTITUTE(A14,"~","~~"),"*","~*"),"?","~?"))))</x:f>
      </x:c>
      <x:c r="I14" s="3" t="str">
        <x:f>IF(COUNTA(A14:G14)=0,"",IF(OR(A14="",B14="",C14=""),"Thiếu đầu vào",IF(OR(C14="Không lắp tiếp điểm",C14="Cách ly"),IF(H14=0,"Không có đoạn","Đoạn ngoài dự kiến"),IF(C14&lt;&gt;"Đã nối","Kiểm tra quyết định xử lý",IF(B14="Mối nối",IF(H14&lt;2,"Xem xét mối nối","Đã ghi"),IF(H14=0,"Thiếu đoạn",IF(H14&gt;1,"Xem xét đầu cos dùng chung","Đã ghi")))))))</x:f>
      </x:c>
      <x:c r="J14" s="3" t="str">
        <x:f>IF(COUNTA(A14:G14)=0,"",IF(A14="","Thiếu ID",IF(COUNTIFS($A$11:$A$22,"="&amp;SUBSTITUTE(SUBSTITUTE(SUBSTITUTE(A14,"~","~~"),"*","~*"),"?","~?"))&lt;&gt;1,"Điểm đầu cuối trùng",IF(OR(D14="",E14="",F14="",G14=""),"Điền đủ hồ sơ","Đã ghi"))))</x:f>
      </x:c>
    </x:row>
    <x:row r="15" ht="50" customHeight="1">
      <x:c r="A15" s="5"/>
      <x:c r="B15" s="5"/>
      <x:c r="C15" s="5"/>
      <x:c r="D15" s="5"/>
      <x:c r="E15" s="5"/>
      <x:c r="F15" s="5"/>
      <x:c r="G15" s="5"/>
      <x:c r="H15" s="3" t="str">
        <x:f>IF(COUNTA(A15:G15)=0,"",IF(A15="","Thiếu ID",COUNTIFS($B$26:$B$41,"="&amp;SUBSTITUTE(SUBSTITUTE(SUBSTITUTE(A15,"~","~~"),"*","~*"),"?","~?"))+COUNTIFS($C$26:$C$41,"="&amp;SUBSTITUTE(SUBSTITUTE(SUBSTITUTE(A15,"~","~~"),"*","~*"),"?","~?"))))</x:f>
      </x:c>
      <x:c r="I15" s="3" t="str">
        <x:f>IF(COUNTA(A15:G15)=0,"",IF(OR(A15="",B15="",C15=""),"Thiếu đầu vào",IF(OR(C15="Không lắp tiếp điểm",C15="Cách ly"),IF(H15=0,"Không có đoạn","Đoạn ngoài dự kiến"),IF(C15&lt;&gt;"Đã nối","Kiểm tra quyết định xử lý",IF(B15="Mối nối",IF(H15&lt;2,"Xem xét mối nối","Đã ghi"),IF(H15=0,"Thiếu đoạn",IF(H15&gt;1,"Xem xét đầu cos dùng chung","Đã ghi")))))))</x:f>
      </x:c>
      <x:c r="J15" s="3" t="str">
        <x:f>IF(COUNTA(A15:G15)=0,"",IF(A15="","Thiếu ID",IF(COUNTIFS($A$11:$A$22,"="&amp;SUBSTITUTE(SUBSTITUTE(SUBSTITUTE(A15,"~","~~"),"*","~*"),"?","~?"))&lt;&gt;1,"Điểm đầu cuối trùng",IF(OR(D15="",E15="",F15="",G15=""),"Điền đủ hồ sơ","Đã ghi"))))</x:f>
      </x:c>
    </x:row>
    <x:row r="16" ht="50" customHeight="1">
      <x:c r="A16" s="5"/>
      <x:c r="B16" s="5"/>
      <x:c r="C16" s="5"/>
      <x:c r="D16" s="5"/>
      <x:c r="E16" s="5"/>
      <x:c r="F16" s="5"/>
      <x:c r="G16" s="5"/>
      <x:c r="H16" s="3" t="str">
        <x:f>IF(COUNTA(A16:G16)=0,"",IF(A16="","Thiếu ID",COUNTIFS($B$26:$B$41,"="&amp;SUBSTITUTE(SUBSTITUTE(SUBSTITUTE(A16,"~","~~"),"*","~*"),"?","~?"))+COUNTIFS($C$26:$C$41,"="&amp;SUBSTITUTE(SUBSTITUTE(SUBSTITUTE(A16,"~","~~"),"*","~*"),"?","~?"))))</x:f>
      </x:c>
      <x:c r="I16" s="3" t="str">
        <x:f>IF(COUNTA(A16:G16)=0,"",IF(OR(A16="",B16="",C16=""),"Thiếu đầu vào",IF(OR(C16="Không lắp tiếp điểm",C16="Cách ly"),IF(H16=0,"Không có đoạn","Đoạn ngoài dự kiến"),IF(C16&lt;&gt;"Đã nối","Kiểm tra quyết định xử lý",IF(B16="Mối nối",IF(H16&lt;2,"Xem xét mối nối","Đã ghi"),IF(H16=0,"Thiếu đoạn",IF(H16&gt;1,"Xem xét đầu cos dùng chung","Đã ghi")))))))</x:f>
      </x:c>
      <x:c r="J16" s="3" t="str">
        <x:f>IF(COUNTA(A16:G16)=0,"",IF(A16="","Thiếu ID",IF(COUNTIFS($A$11:$A$22,"="&amp;SUBSTITUTE(SUBSTITUTE(SUBSTITUTE(A16,"~","~~"),"*","~*"),"?","~?"))&lt;&gt;1,"Điểm đầu cuối trùng",IF(OR(D16="",E16="",F16="",G16=""),"Điền đủ hồ sơ","Đã ghi"))))</x:f>
      </x:c>
    </x:row>
    <x:row r="17" ht="50" customHeight="1">
      <x:c r="A17" s="5"/>
      <x:c r="B17" s="5"/>
      <x:c r="C17" s="5"/>
      <x:c r="D17" s="5"/>
      <x:c r="E17" s="5"/>
      <x:c r="F17" s="5"/>
      <x:c r="G17" s="5"/>
      <x:c r="H17" s="3" t="str">
        <x:f>IF(COUNTA(A17:G17)=0,"",IF(A17="","Thiếu ID",COUNTIFS($B$26:$B$41,"="&amp;SUBSTITUTE(SUBSTITUTE(SUBSTITUTE(A17,"~","~~"),"*","~*"),"?","~?"))+COUNTIFS($C$26:$C$41,"="&amp;SUBSTITUTE(SUBSTITUTE(SUBSTITUTE(A17,"~","~~"),"*","~*"),"?","~?"))))</x:f>
      </x:c>
      <x:c r="I17" s="3" t="str">
        <x:f>IF(COUNTA(A17:G17)=0,"",IF(OR(A17="",B17="",C17=""),"Thiếu đầu vào",IF(OR(C17="Không lắp tiếp điểm",C17="Cách ly"),IF(H17=0,"Không có đoạn","Đoạn ngoài dự kiến"),IF(C17&lt;&gt;"Đã nối","Kiểm tra quyết định xử lý",IF(B17="Mối nối",IF(H17&lt;2,"Xem xét mối nối","Đã ghi"),IF(H17=0,"Thiếu đoạn",IF(H17&gt;1,"Xem xét đầu cos dùng chung","Đã ghi")))))))</x:f>
      </x:c>
      <x:c r="J17" s="3" t="str">
        <x:f>IF(COUNTA(A17:G17)=0,"",IF(A17="","Thiếu ID",IF(COUNTIFS($A$11:$A$22,"="&amp;SUBSTITUTE(SUBSTITUTE(SUBSTITUTE(A17,"~","~~"),"*","~*"),"?","~?"))&lt;&gt;1,"Điểm đầu cuối trùng",IF(OR(D17="",E17="",F17="",G17=""),"Điền đủ hồ sơ","Đã ghi"))))</x:f>
      </x:c>
    </x:row>
    <x:row r="18" ht="50" customHeight="1">
      <x:c r="A18" s="5"/>
      <x:c r="B18" s="5"/>
      <x:c r="C18" s="5"/>
      <x:c r="D18" s="5"/>
      <x:c r="E18" s="5"/>
      <x:c r="F18" s="5"/>
      <x:c r="G18" s="5"/>
      <x:c r="H18" s="3" t="str">
        <x:f>IF(COUNTA(A18:G18)=0,"",IF(A18="","Thiếu ID",COUNTIFS($B$26:$B$41,"="&amp;SUBSTITUTE(SUBSTITUTE(SUBSTITUTE(A18,"~","~~"),"*","~*"),"?","~?"))+COUNTIFS($C$26:$C$41,"="&amp;SUBSTITUTE(SUBSTITUTE(SUBSTITUTE(A18,"~","~~"),"*","~*"),"?","~?"))))</x:f>
      </x:c>
      <x:c r="I18" s="3" t="str">
        <x:f>IF(COUNTA(A18:G18)=0,"",IF(OR(A18="",B18="",C18=""),"Thiếu đầu vào",IF(OR(C18="Không lắp tiếp điểm",C18="Cách ly"),IF(H18=0,"Không có đoạn","Đoạn ngoài dự kiến"),IF(C18&lt;&gt;"Đã nối","Kiểm tra quyết định xử lý",IF(B18="Mối nối",IF(H18&lt;2,"Xem xét mối nối","Đã ghi"),IF(H18=0,"Thiếu đoạn",IF(H18&gt;1,"Xem xét đầu cos dùng chung","Đã ghi")))))))</x:f>
      </x:c>
      <x:c r="J18" s="3" t="str">
        <x:f>IF(COUNTA(A18:G18)=0,"",IF(A18="","Thiếu ID",IF(COUNTIFS($A$11:$A$22,"="&amp;SUBSTITUTE(SUBSTITUTE(SUBSTITUTE(A18,"~","~~"),"*","~*"),"?","~?"))&lt;&gt;1,"Điểm đầu cuối trùng",IF(OR(D18="",E18="",F18="",G18=""),"Điền đủ hồ sơ","Đã ghi"))))</x:f>
      </x:c>
    </x:row>
    <x:row r="19" ht="50" customHeight="1">
      <x:c r="A19" s="5"/>
      <x:c r="B19" s="5"/>
      <x:c r="C19" s="5"/>
      <x:c r="D19" s="5"/>
      <x:c r="E19" s="5"/>
      <x:c r="F19" s="5"/>
      <x:c r="G19" s="5"/>
      <x:c r="H19" s="3" t="str">
        <x:f>IF(COUNTA(A19:G19)=0,"",IF(A19="","Thiếu ID",COUNTIFS($B$26:$B$41,"="&amp;SUBSTITUTE(SUBSTITUTE(SUBSTITUTE(A19,"~","~~"),"*","~*"),"?","~?"))+COUNTIFS($C$26:$C$41,"="&amp;SUBSTITUTE(SUBSTITUTE(SUBSTITUTE(A19,"~","~~"),"*","~*"),"?","~?"))))</x:f>
      </x:c>
      <x:c r="I19" s="3" t="str">
        <x:f>IF(COUNTA(A19:G19)=0,"",IF(OR(A19="",B19="",C19=""),"Thiếu đầu vào",IF(OR(C19="Không lắp tiếp điểm",C19="Cách ly"),IF(H19=0,"Không có đoạn","Đoạn ngoài dự kiến"),IF(C19&lt;&gt;"Đã nối","Kiểm tra quyết định xử lý",IF(B19="Mối nối",IF(H19&lt;2,"Xem xét mối nối","Đã ghi"),IF(H19=0,"Thiếu đoạn",IF(H19&gt;1,"Xem xét đầu cos dùng chung","Đã ghi")))))))</x:f>
      </x:c>
      <x:c r="J19" s="3" t="str">
        <x:f>IF(COUNTA(A19:G19)=0,"",IF(A19="","Thiếu ID",IF(COUNTIFS($A$11:$A$22,"="&amp;SUBSTITUTE(SUBSTITUTE(SUBSTITUTE(A19,"~","~~"),"*","~*"),"?","~?"))&lt;&gt;1,"Điểm đầu cuối trùng",IF(OR(D19="",E19="",F19="",G19=""),"Điền đủ hồ sơ","Đã ghi"))))</x:f>
      </x:c>
    </x:row>
    <x:row r="20" ht="50" customHeight="1">
      <x:c r="A20" s="5"/>
      <x:c r="B20" s="5"/>
      <x:c r="C20" s="5"/>
      <x:c r="D20" s="5"/>
      <x:c r="E20" s="5"/>
      <x:c r="F20" s="5"/>
      <x:c r="G20" s="5"/>
      <x:c r="H20" s="3" t="str">
        <x:f>IF(COUNTA(A20:G20)=0,"",IF(A20="","Thiếu ID",COUNTIFS($B$26:$B$41,"="&amp;SUBSTITUTE(SUBSTITUTE(SUBSTITUTE(A20,"~","~~"),"*","~*"),"?","~?"))+COUNTIFS($C$26:$C$41,"="&amp;SUBSTITUTE(SUBSTITUTE(SUBSTITUTE(A20,"~","~~"),"*","~*"),"?","~?"))))</x:f>
      </x:c>
      <x:c r="I20" s="3" t="str">
        <x:f>IF(COUNTA(A20:G20)=0,"",IF(OR(A20="",B20="",C20=""),"Thiếu đầu vào",IF(OR(C20="Không lắp tiếp điểm",C20="Cách ly"),IF(H20=0,"Không có đoạn","Đoạn ngoài dự kiến"),IF(C20&lt;&gt;"Đã nối","Kiểm tra quyết định xử lý",IF(B20="Mối nối",IF(H20&lt;2,"Xem xét mối nối","Đã ghi"),IF(H20=0,"Thiếu đoạn",IF(H20&gt;1,"Xem xét đầu cos dùng chung","Đã ghi")))))))</x:f>
      </x:c>
      <x:c r="J20" s="3" t="str">
        <x:f>IF(COUNTA(A20:G20)=0,"",IF(A20="","Thiếu ID",IF(COUNTIFS($A$11:$A$22,"="&amp;SUBSTITUTE(SUBSTITUTE(SUBSTITUTE(A20,"~","~~"),"*","~*"),"?","~?"))&lt;&gt;1,"Điểm đầu cuối trùng",IF(OR(D20="",E20="",F20="",G20=""),"Điền đủ hồ sơ","Đã ghi"))))</x:f>
      </x:c>
    </x:row>
    <x:row r="21" ht="50" customHeight="1">
      <x:c r="A21" s="5"/>
      <x:c r="B21" s="5"/>
      <x:c r="C21" s="5"/>
      <x:c r="D21" s="5"/>
      <x:c r="E21" s="5"/>
      <x:c r="F21" s="5"/>
      <x:c r="G21" s="5"/>
      <x:c r="H21" s="3" t="str">
        <x:f>IF(COUNTA(A21:G21)=0,"",IF(A21="","Thiếu ID",COUNTIFS($B$26:$B$41,"="&amp;SUBSTITUTE(SUBSTITUTE(SUBSTITUTE(A21,"~","~~"),"*","~*"),"?","~?"))+COUNTIFS($C$26:$C$41,"="&amp;SUBSTITUTE(SUBSTITUTE(SUBSTITUTE(A21,"~","~~"),"*","~*"),"?","~?"))))</x:f>
      </x:c>
      <x:c r="I21" s="3" t="str">
        <x:f>IF(COUNTA(A21:G21)=0,"",IF(OR(A21="",B21="",C21=""),"Thiếu đầu vào",IF(OR(C21="Không lắp tiếp điểm",C21="Cách ly"),IF(H21=0,"Không có đoạn","Đoạn ngoài dự kiến"),IF(C21&lt;&gt;"Đã nối","Kiểm tra quyết định xử lý",IF(B21="Mối nối",IF(H21&lt;2,"Xem xét mối nối","Đã ghi"),IF(H21=0,"Thiếu đoạn",IF(H21&gt;1,"Xem xét đầu cos dùng chung","Đã ghi")))))))</x:f>
      </x:c>
      <x:c r="J21" s="3" t="str">
        <x:f>IF(COUNTA(A21:G21)=0,"",IF(A21="","Thiếu ID",IF(COUNTIFS($A$11:$A$22,"="&amp;SUBSTITUTE(SUBSTITUTE(SUBSTITUTE(A21,"~","~~"),"*","~*"),"?","~?"))&lt;&gt;1,"Điểm đầu cuối trùng",IF(OR(D21="",E21="",F21="",G21=""),"Điền đủ hồ sơ","Đã ghi"))))</x:f>
      </x:c>
    </x:row>
    <x:row r="22" ht="50" customHeight="1">
      <x:c r="A22" s="5"/>
      <x:c r="B22" s="5"/>
      <x:c r="C22" s="5"/>
      <x:c r="D22" s="5"/>
      <x:c r="E22" s="5"/>
      <x:c r="F22" s="5"/>
      <x:c r="G22" s="5"/>
      <x:c r="H22" s="3" t="str">
        <x:f>IF(COUNTA(A22:G22)=0,"",IF(A22="","Thiếu ID",COUNTIFS($B$26:$B$41,"="&amp;SUBSTITUTE(SUBSTITUTE(SUBSTITUTE(A22,"~","~~"),"*","~*"),"?","~?"))+COUNTIFS($C$26:$C$41,"="&amp;SUBSTITUTE(SUBSTITUTE(SUBSTITUTE(A22,"~","~~"),"*","~*"),"?","~?"))))</x:f>
      </x:c>
      <x:c r="I22" s="3" t="str">
        <x:f>IF(COUNTA(A22:G22)=0,"",IF(OR(A22="",B22="",C22=""),"Thiếu đầu vào",IF(OR(C22="Không lắp tiếp điểm",C22="Cách ly"),IF(H22=0,"Không có đoạn","Đoạn ngoài dự kiến"),IF(C22&lt;&gt;"Đã nối","Kiểm tra quyết định xử lý",IF(B22="Mối nối",IF(H22&lt;2,"Xem xét mối nối","Đã ghi"),IF(H22=0,"Thiếu đoạn",IF(H22&gt;1,"Xem xét đầu cos dùng chung","Đã ghi")))))))</x:f>
      </x:c>
      <x:c r="J22" s="3" t="str">
        <x:f>IF(COUNTA(A22:G22)=0,"",IF(A22="","Thiếu ID",IF(COUNTIFS($A$11:$A$22,"="&amp;SUBSTITUTE(SUBSTITUTE(SUBSTITUTE(A22,"~","~~"),"*","~*"),"?","~?"))&lt;&gt;1,"Điểm đầu cuối trùng",IF(OR(D22="",E22="",F22="",G22=""),"Điền đủ hồ sơ","Đã ghi"))))</x:f>
      </x:c>
    </x:row>
    <x:row r="23" ht="28" customHeight="1">
      <x:c r="A23" s="3"/>
      <x:c r="B23" s="3"/>
      <x:c r="C23" s="3"/>
      <x:c r="D23" s="3"/>
      <x:c r="E23" s="3"/>
      <x:c r="F23" s="3"/>
      <x:c r="G23" s="3"/>
      <x:c r="H23" s="3"/>
      <x:c r="I23" s="3"/>
      <x:c r="J23" s="3"/>
    </x:row>
    <x:row r="24" ht="32" customHeight="1">
      <x:c r="A24" s="3" t="str">
        <x:v>Dây dẫn vật lý và liên kết chủ ý. Mỗi đoạn hai đầu có một ID duy nhất. Nút mạch chung có thể gồm nhiều đoạn.</x:v>
      </x:c>
      <x:c r="B24" s="3"/>
      <x:c r="C24" s="3"/>
      <x:c r="D24" s="3"/>
      <x:c r="E24" s="3"/>
      <x:c r="F24" s="3"/>
      <x:c r="G24" s="3"/>
      <x:c r="H24" s="3"/>
      <x:c r="I24" s="3"/>
      <x:c r="J24" s="3"/>
    </x:row>
    <x:row r="25" ht="68" customHeight="1">
      <x:c r="A25" s="8" t="str">
        <x:v>ID đoạn / liên kết</x:v>
      </x:c>
      <x:c r="B25" s="8" t="str">
        <x:v>Từ điểm đầu cuối</x:v>
      </x:c>
      <x:c r="C25" s="8" t="str">
        <x:v>Đến điểm đầu cuối</x:v>
      </x:c>
      <x:c r="D25" s="8" t="str">
        <x:v>Nhãn nút mạch</x:v>
      </x:c>
      <x:c r="E25" s="8" t="str">
        <x:v>Đặc tính dây / liên kết</x:v>
      </x:c>
      <x:c r="F25" s="8" t="str">
        <x:v>Màu / đánh dấu</x:v>
      </x:c>
      <x:c r="G25" s="8" t="str">
        <x:v>Tham chiếu bản vẽ / chiều dài</x:v>
      </x:c>
      <x:c r="H25" s="8" t="str">
        <x:v>Kiểm tra ID</x:v>
      </x:c>
      <x:c r="I25" s="8" t="str">
        <x:v>Kiểm tra điểm đầu cuối</x:v>
      </x:c>
      <x:c r="J25" s="8" t="str">
        <x:v>Kiểm tra nhãn nút mạch</x:v>
      </x:c>
    </x:row>
    <x:row r="26" ht="40" customHeight="1">
      <x:c r="A26" s="5"/>
      <x:c r="B26" s="5"/>
      <x:c r="C26" s="5"/>
      <x:c r="D26" s="5"/>
      <x:c r="E26" s="5"/>
      <x:c r="F26" s="5"/>
      <x:c r="G26" s="5"/>
      <x:c r="H26" s="3" t="str">
        <x:f>IF(COUNTA(A26:G26)=0,"",IF(A26="","Thiếu ID",IF(COUNTIFS($A$26:$A$41,"="&amp;SUBSTITUTE(SUBSTITUTE(SUBSTITUTE(A26,"~","~~"),"*","~*"),"?","~?"))&gt;1,"ID trùng",IF(OR(E26="",F26="",G26=""),"Điền đủ hồ sơ","Duy nhất"))))</x:f>
      </x:c>
      <x:c r="I26" s="3" t="str">
        <x:f>IF(COUNTA(A26:G26)=0,"",IF(OR(B26="",C26=""),"Thiếu điểm đầu cuối",IF(B26=C26,"Cùng điểm đầu cuối",IF(AND(COUNTIFS($A$11:$A$22,"="&amp;SUBSTITUTE(SUBSTITUTE(SUBSTITUTE(B26,"~","~~"),"*","~*"),"?","~?"))=1,COUNTIFS($A$11:$A$22,"="&amp;SUBSTITUTE(SUBSTITUTE(SUBSTITUTE(C26,"~","~~"),"*","~*"),"?","~?"))=1),"Đã liệt kê","Chưa rõ / trùng"))))</x:f>
      </x:c>
      <x:c r="J26" s="3" t="str">
        <x:f>IF(COUNTA(A26:G26)=0,"",IF(I26&lt;&gt;"Đã liệt kê","Kiểm tra điểm đầu cuối",IF(D26="","Thiếu nút mạch",IF(AND(COUNTIFS($A$11:$A$22,"="&amp;SUBSTITUTE(SUBSTITUTE(SUBSTITUTE(B26,"~","~~"),"*","~*"),"?","~?"),$D$11:$D$22,"="&amp;SUBSTITUTE(SUBSTITUTE(SUBSTITUTE(D26,"~","~~"),"*","~*"),"?","~?"))=1,COUNTIFS($A$11:$A$22,"="&amp;SUBSTITUTE(SUBSTITUTE(SUBSTITUTE(C26,"~","~~"),"*","~*"),"?","~?"),$D$11:$D$22,"="&amp;SUBSTITUTE(SUBSTITUTE(SUBSTITUTE(D26,"~","~~"),"*","~*"),"?","~?"))=1),"Nhãn khớp","Nút mạch không khớp"))))</x:f>
      </x:c>
    </x:row>
    <x:row r="27" ht="40" customHeight="1">
      <x:c r="A27" s="5"/>
      <x:c r="B27" s="5"/>
      <x:c r="C27" s="5"/>
      <x:c r="D27" s="5"/>
      <x:c r="E27" s="5"/>
      <x:c r="F27" s="5"/>
      <x:c r="G27" s="5"/>
      <x:c r="H27" s="3" t="str">
        <x:f>IF(COUNTA(A27:G27)=0,"",IF(A27="","Thiếu ID",IF(COUNTIFS($A$26:$A$41,"="&amp;SUBSTITUTE(SUBSTITUTE(SUBSTITUTE(A27,"~","~~"),"*","~*"),"?","~?"))&gt;1,"ID trùng",IF(OR(E27="",F27="",G27=""),"Điền đủ hồ sơ","Duy nhất"))))</x:f>
      </x:c>
      <x:c r="I27" s="3" t="str">
        <x:f>IF(COUNTA(A27:G27)=0,"",IF(OR(B27="",C27=""),"Thiếu điểm đầu cuối",IF(B27=C27,"Cùng điểm đầu cuối",IF(AND(COUNTIFS($A$11:$A$22,"="&amp;SUBSTITUTE(SUBSTITUTE(SUBSTITUTE(B27,"~","~~"),"*","~*"),"?","~?"))=1,COUNTIFS($A$11:$A$22,"="&amp;SUBSTITUTE(SUBSTITUTE(SUBSTITUTE(C27,"~","~~"),"*","~*"),"?","~?"))=1),"Đã liệt kê","Chưa rõ / trùng"))))</x:f>
      </x:c>
      <x:c r="J27" s="3" t="str">
        <x:f>IF(COUNTA(A27:G27)=0,"",IF(I27&lt;&gt;"Đã liệt kê","Kiểm tra điểm đầu cuối",IF(D27="","Thiếu nút mạch",IF(AND(COUNTIFS($A$11:$A$22,"="&amp;SUBSTITUTE(SUBSTITUTE(SUBSTITUTE(B27,"~","~~"),"*","~*"),"?","~?"),$D$11:$D$22,"="&amp;SUBSTITUTE(SUBSTITUTE(SUBSTITUTE(D27,"~","~~"),"*","~*"),"?","~?"))=1,COUNTIFS($A$11:$A$22,"="&amp;SUBSTITUTE(SUBSTITUTE(SUBSTITUTE(C27,"~","~~"),"*","~*"),"?","~?"),$D$11:$D$22,"="&amp;SUBSTITUTE(SUBSTITUTE(SUBSTITUTE(D27,"~","~~"),"*","~*"),"?","~?"))=1),"Nhãn khớp","Nút mạch không khớp"))))</x:f>
      </x:c>
    </x:row>
    <x:row r="28" ht="40" customHeight="1">
      <x:c r="A28" s="5"/>
      <x:c r="B28" s="5"/>
      <x:c r="C28" s="5"/>
      <x:c r="D28" s="5"/>
      <x:c r="E28" s="5"/>
      <x:c r="F28" s="5"/>
      <x:c r="G28" s="5"/>
      <x:c r="H28" s="3" t="str">
        <x:f>IF(COUNTA(A28:G28)=0,"",IF(A28="","Thiếu ID",IF(COUNTIFS($A$26:$A$41,"="&amp;SUBSTITUTE(SUBSTITUTE(SUBSTITUTE(A28,"~","~~"),"*","~*"),"?","~?"))&gt;1,"ID trùng",IF(OR(E28="",F28="",G28=""),"Điền đủ hồ sơ","Duy nhất"))))</x:f>
      </x:c>
      <x:c r="I28" s="3" t="str">
        <x:f>IF(COUNTA(A28:G28)=0,"",IF(OR(B28="",C28=""),"Thiếu điểm đầu cuối",IF(B28=C28,"Cùng điểm đầu cuối",IF(AND(COUNTIFS($A$11:$A$22,"="&amp;SUBSTITUTE(SUBSTITUTE(SUBSTITUTE(B28,"~","~~"),"*","~*"),"?","~?"))=1,COUNTIFS($A$11:$A$22,"="&amp;SUBSTITUTE(SUBSTITUTE(SUBSTITUTE(C28,"~","~~"),"*","~*"),"?","~?"))=1),"Đã liệt kê","Chưa rõ / trùng"))))</x:f>
      </x:c>
      <x:c r="J28" s="3" t="str">
        <x:f>IF(COUNTA(A28:G28)=0,"",IF(I28&lt;&gt;"Đã liệt kê","Kiểm tra điểm đầu cuối",IF(D28="","Thiếu nút mạch",IF(AND(COUNTIFS($A$11:$A$22,"="&amp;SUBSTITUTE(SUBSTITUTE(SUBSTITUTE(B28,"~","~~"),"*","~*"),"?","~?"),$D$11:$D$22,"="&amp;SUBSTITUTE(SUBSTITUTE(SUBSTITUTE(D28,"~","~~"),"*","~*"),"?","~?"))=1,COUNTIFS($A$11:$A$22,"="&amp;SUBSTITUTE(SUBSTITUTE(SUBSTITUTE(C28,"~","~~"),"*","~*"),"?","~?"),$D$11:$D$22,"="&amp;SUBSTITUTE(SUBSTITUTE(SUBSTITUTE(D28,"~","~~"),"*","~*"),"?","~?"))=1),"Nhãn khớp","Nút mạch không khớp"))))</x:f>
      </x:c>
    </x:row>
    <x:row r="29" ht="40" customHeight="1">
      <x:c r="A29" s="5"/>
      <x:c r="B29" s="5"/>
      <x:c r="C29" s="5"/>
      <x:c r="D29" s="5"/>
      <x:c r="E29" s="5"/>
      <x:c r="F29" s="5"/>
      <x:c r="G29" s="5"/>
      <x:c r="H29" s="3" t="str">
        <x:f>IF(COUNTA(A29:G29)=0,"",IF(A29="","Thiếu ID",IF(COUNTIFS($A$26:$A$41,"="&amp;SUBSTITUTE(SUBSTITUTE(SUBSTITUTE(A29,"~","~~"),"*","~*"),"?","~?"))&gt;1,"ID trùng",IF(OR(E29="",F29="",G29=""),"Điền đủ hồ sơ","Duy nhất"))))</x:f>
      </x:c>
      <x:c r="I29" s="3" t="str">
        <x:f>IF(COUNTA(A29:G29)=0,"",IF(OR(B29="",C29=""),"Thiếu điểm đầu cuối",IF(B29=C29,"Cùng điểm đầu cuối",IF(AND(COUNTIFS($A$11:$A$22,"="&amp;SUBSTITUTE(SUBSTITUTE(SUBSTITUTE(B29,"~","~~"),"*","~*"),"?","~?"))=1,COUNTIFS($A$11:$A$22,"="&amp;SUBSTITUTE(SUBSTITUTE(SUBSTITUTE(C29,"~","~~"),"*","~*"),"?","~?"))=1),"Đã liệt kê","Chưa rõ / trùng"))))</x:f>
      </x:c>
      <x:c r="J29" s="3" t="str">
        <x:f>IF(COUNTA(A29:G29)=0,"",IF(I29&lt;&gt;"Đã liệt kê","Kiểm tra điểm đầu cuối",IF(D29="","Thiếu nút mạch",IF(AND(COUNTIFS($A$11:$A$22,"="&amp;SUBSTITUTE(SUBSTITUTE(SUBSTITUTE(B29,"~","~~"),"*","~*"),"?","~?"),$D$11:$D$22,"="&amp;SUBSTITUTE(SUBSTITUTE(SUBSTITUTE(D29,"~","~~"),"*","~*"),"?","~?"))=1,COUNTIFS($A$11:$A$22,"="&amp;SUBSTITUTE(SUBSTITUTE(SUBSTITUTE(C29,"~","~~"),"*","~*"),"?","~?"),$D$11:$D$22,"="&amp;SUBSTITUTE(SUBSTITUTE(SUBSTITUTE(D29,"~","~~"),"*","~*"),"?","~?"))=1),"Nhãn khớp","Nút mạch không khớp"))))</x:f>
      </x:c>
    </x:row>
    <x:row r="30" ht="40" customHeight="1">
      <x:c r="A30" s="5"/>
      <x:c r="B30" s="5"/>
      <x:c r="C30" s="5"/>
      <x:c r="D30" s="5"/>
      <x:c r="E30" s="5"/>
      <x:c r="F30" s="5"/>
      <x:c r="G30" s="5"/>
      <x:c r="H30" s="3" t="str">
        <x:f>IF(COUNTA(A30:G30)=0,"",IF(A30="","Thiếu ID",IF(COUNTIFS($A$26:$A$41,"="&amp;SUBSTITUTE(SUBSTITUTE(SUBSTITUTE(A30,"~","~~"),"*","~*"),"?","~?"))&gt;1,"ID trùng",IF(OR(E30="",F30="",G30=""),"Điền đủ hồ sơ","Duy nhất"))))</x:f>
      </x:c>
      <x:c r="I30" s="3" t="str">
        <x:f>IF(COUNTA(A30:G30)=0,"",IF(OR(B30="",C30=""),"Thiếu điểm đầu cuối",IF(B30=C30,"Cùng điểm đầu cuối",IF(AND(COUNTIFS($A$11:$A$22,"="&amp;SUBSTITUTE(SUBSTITUTE(SUBSTITUTE(B30,"~","~~"),"*","~*"),"?","~?"))=1,COUNTIFS($A$11:$A$22,"="&amp;SUBSTITUTE(SUBSTITUTE(SUBSTITUTE(C30,"~","~~"),"*","~*"),"?","~?"))=1),"Đã liệt kê","Chưa rõ / trùng"))))</x:f>
      </x:c>
      <x:c r="J30" s="3" t="str">
        <x:f>IF(COUNTA(A30:G30)=0,"",IF(I30&lt;&gt;"Đã liệt kê","Kiểm tra điểm đầu cuối",IF(D30="","Thiếu nút mạch",IF(AND(COUNTIFS($A$11:$A$22,"="&amp;SUBSTITUTE(SUBSTITUTE(SUBSTITUTE(B30,"~","~~"),"*","~*"),"?","~?"),$D$11:$D$22,"="&amp;SUBSTITUTE(SUBSTITUTE(SUBSTITUTE(D30,"~","~~"),"*","~*"),"?","~?"))=1,COUNTIFS($A$11:$A$22,"="&amp;SUBSTITUTE(SUBSTITUTE(SUBSTITUTE(C30,"~","~~"),"*","~*"),"?","~?"),$D$11:$D$22,"="&amp;SUBSTITUTE(SUBSTITUTE(SUBSTITUTE(D30,"~","~~"),"*","~*"),"?","~?"))=1),"Nhãn khớp","Nút mạch không khớp"))))</x:f>
      </x:c>
    </x:row>
    <x:row r="31" ht="40" customHeight="1">
      <x:c r="A31" s="5"/>
      <x:c r="B31" s="5"/>
      <x:c r="C31" s="5"/>
      <x:c r="D31" s="5"/>
      <x:c r="E31" s="5"/>
      <x:c r="F31" s="5"/>
      <x:c r="G31" s="5"/>
      <x:c r="H31" s="3" t="str">
        <x:f>IF(COUNTA(A31:G31)=0,"",IF(A31="","Thiếu ID",IF(COUNTIFS($A$26:$A$41,"="&amp;SUBSTITUTE(SUBSTITUTE(SUBSTITUTE(A31,"~","~~"),"*","~*"),"?","~?"))&gt;1,"ID trùng",IF(OR(E31="",F31="",G31=""),"Điền đủ hồ sơ","Duy nhất"))))</x:f>
      </x:c>
      <x:c r="I31" s="3" t="str">
        <x:f>IF(COUNTA(A31:G31)=0,"",IF(OR(B31="",C31=""),"Thiếu điểm đầu cuối",IF(B31=C31,"Cùng điểm đầu cuối",IF(AND(COUNTIFS($A$11:$A$22,"="&amp;SUBSTITUTE(SUBSTITUTE(SUBSTITUTE(B31,"~","~~"),"*","~*"),"?","~?"))=1,COUNTIFS($A$11:$A$22,"="&amp;SUBSTITUTE(SUBSTITUTE(SUBSTITUTE(C31,"~","~~"),"*","~*"),"?","~?"))=1),"Đã liệt kê","Chưa rõ / trùng"))))</x:f>
      </x:c>
      <x:c r="J31" s="3" t="str">
        <x:f>IF(COUNTA(A31:G31)=0,"",IF(I31&lt;&gt;"Đã liệt kê","Kiểm tra điểm đầu cuối",IF(D31="","Thiếu nút mạch",IF(AND(COUNTIFS($A$11:$A$22,"="&amp;SUBSTITUTE(SUBSTITUTE(SUBSTITUTE(B31,"~","~~"),"*","~*"),"?","~?"),$D$11:$D$22,"="&amp;SUBSTITUTE(SUBSTITUTE(SUBSTITUTE(D31,"~","~~"),"*","~*"),"?","~?"))=1,COUNTIFS($A$11:$A$22,"="&amp;SUBSTITUTE(SUBSTITUTE(SUBSTITUTE(C31,"~","~~"),"*","~*"),"?","~?"),$D$11:$D$22,"="&amp;SUBSTITUTE(SUBSTITUTE(SUBSTITUTE(D31,"~","~~"),"*","~*"),"?","~?"))=1),"Nhãn khớp","Nút mạch không khớp"))))</x:f>
      </x:c>
    </x:row>
    <x:row r="32" ht="40" customHeight="1">
      <x:c r="A32" s="5"/>
      <x:c r="B32" s="5"/>
      <x:c r="C32" s="5"/>
      <x:c r="D32" s="5"/>
      <x:c r="E32" s="5"/>
      <x:c r="F32" s="5"/>
      <x:c r="G32" s="5"/>
      <x:c r="H32" s="3" t="str">
        <x:f>IF(COUNTA(A32:G32)=0,"",IF(A32="","Thiếu ID",IF(COUNTIFS($A$26:$A$41,"="&amp;SUBSTITUTE(SUBSTITUTE(SUBSTITUTE(A32,"~","~~"),"*","~*"),"?","~?"))&gt;1,"ID trùng",IF(OR(E32="",F32="",G32=""),"Điền đủ hồ sơ","Duy nhất"))))</x:f>
      </x:c>
      <x:c r="I32" s="3" t="str">
        <x:f>IF(COUNTA(A32:G32)=0,"",IF(OR(B32="",C32=""),"Thiếu điểm đầu cuối",IF(B32=C32,"Cùng điểm đầu cuối",IF(AND(COUNTIFS($A$11:$A$22,"="&amp;SUBSTITUTE(SUBSTITUTE(SUBSTITUTE(B32,"~","~~"),"*","~*"),"?","~?"))=1,COUNTIFS($A$11:$A$22,"="&amp;SUBSTITUTE(SUBSTITUTE(SUBSTITUTE(C32,"~","~~"),"*","~*"),"?","~?"))=1),"Đã liệt kê","Chưa rõ / trùng"))))</x:f>
      </x:c>
      <x:c r="J32" s="3" t="str">
        <x:f>IF(COUNTA(A32:G32)=0,"",IF(I32&lt;&gt;"Đã liệt kê","Kiểm tra điểm đầu cuối",IF(D32="","Thiếu nút mạch",IF(AND(COUNTIFS($A$11:$A$22,"="&amp;SUBSTITUTE(SUBSTITUTE(SUBSTITUTE(B32,"~","~~"),"*","~*"),"?","~?"),$D$11:$D$22,"="&amp;SUBSTITUTE(SUBSTITUTE(SUBSTITUTE(D32,"~","~~"),"*","~*"),"?","~?"))=1,COUNTIFS($A$11:$A$22,"="&amp;SUBSTITUTE(SUBSTITUTE(SUBSTITUTE(C32,"~","~~"),"*","~*"),"?","~?"),$D$11:$D$22,"="&amp;SUBSTITUTE(SUBSTITUTE(SUBSTITUTE(D32,"~","~~"),"*","~*"),"?","~?"))=1),"Nhãn khớp","Nút mạch không khớp"))))</x:f>
      </x:c>
    </x:row>
    <x:row r="33" ht="40" customHeight="1">
      <x:c r="A33" s="5"/>
      <x:c r="B33" s="5"/>
      <x:c r="C33" s="5"/>
      <x:c r="D33" s="5"/>
      <x:c r="E33" s="5"/>
      <x:c r="F33" s="5"/>
      <x:c r="G33" s="5"/>
      <x:c r="H33" s="3" t="str">
        <x:f>IF(COUNTA(A33:G33)=0,"",IF(A33="","Thiếu ID",IF(COUNTIFS($A$26:$A$41,"="&amp;SUBSTITUTE(SUBSTITUTE(SUBSTITUTE(A33,"~","~~"),"*","~*"),"?","~?"))&gt;1,"ID trùng",IF(OR(E33="",F33="",G33=""),"Điền đủ hồ sơ","Duy nhất"))))</x:f>
      </x:c>
      <x:c r="I33" s="3" t="str">
        <x:f>IF(COUNTA(A33:G33)=0,"",IF(OR(B33="",C33=""),"Thiếu điểm đầu cuối",IF(B33=C33,"Cùng điểm đầu cuối",IF(AND(COUNTIFS($A$11:$A$22,"="&amp;SUBSTITUTE(SUBSTITUTE(SUBSTITUTE(B33,"~","~~"),"*","~*"),"?","~?"))=1,COUNTIFS($A$11:$A$22,"="&amp;SUBSTITUTE(SUBSTITUTE(SUBSTITUTE(C33,"~","~~"),"*","~*"),"?","~?"))=1),"Đã liệt kê","Chưa rõ / trùng"))))</x:f>
      </x:c>
      <x:c r="J33" s="3" t="str">
        <x:f>IF(COUNTA(A33:G33)=0,"",IF(I33&lt;&gt;"Đã liệt kê","Kiểm tra điểm đầu cuối",IF(D33="","Thiếu nút mạch",IF(AND(COUNTIFS($A$11:$A$22,"="&amp;SUBSTITUTE(SUBSTITUTE(SUBSTITUTE(B33,"~","~~"),"*","~*"),"?","~?"),$D$11:$D$22,"="&amp;SUBSTITUTE(SUBSTITUTE(SUBSTITUTE(D33,"~","~~"),"*","~*"),"?","~?"))=1,COUNTIFS($A$11:$A$22,"="&amp;SUBSTITUTE(SUBSTITUTE(SUBSTITUTE(C33,"~","~~"),"*","~*"),"?","~?"),$D$11:$D$22,"="&amp;SUBSTITUTE(SUBSTITUTE(SUBSTITUTE(D33,"~","~~"),"*","~*"),"?","~?"))=1),"Nhãn khớp","Nút mạch không khớp"))))</x:f>
      </x:c>
    </x:row>
    <x:row r="34" ht="40" customHeight="1">
      <x:c r="A34" s="5"/>
      <x:c r="B34" s="5"/>
      <x:c r="C34" s="5"/>
      <x:c r="D34" s="5"/>
      <x:c r="E34" s="5"/>
      <x:c r="F34" s="5"/>
      <x:c r="G34" s="5"/>
      <x:c r="H34" s="3" t="str">
        <x:f>IF(COUNTA(A34:G34)=0,"",IF(A34="","Thiếu ID",IF(COUNTIFS($A$26:$A$41,"="&amp;SUBSTITUTE(SUBSTITUTE(SUBSTITUTE(A34,"~","~~"),"*","~*"),"?","~?"))&gt;1,"ID trùng",IF(OR(E34="",F34="",G34=""),"Điền đủ hồ sơ","Duy nhất"))))</x:f>
      </x:c>
      <x:c r="I34" s="3" t="str">
        <x:f>IF(COUNTA(A34:G34)=0,"",IF(OR(B34="",C34=""),"Thiếu điểm đầu cuối",IF(B34=C34,"Cùng điểm đầu cuối",IF(AND(COUNTIFS($A$11:$A$22,"="&amp;SUBSTITUTE(SUBSTITUTE(SUBSTITUTE(B34,"~","~~"),"*","~*"),"?","~?"))=1,COUNTIFS($A$11:$A$22,"="&amp;SUBSTITUTE(SUBSTITUTE(SUBSTITUTE(C34,"~","~~"),"*","~*"),"?","~?"))=1),"Đã liệt kê","Chưa rõ / trùng"))))</x:f>
      </x:c>
      <x:c r="J34" s="3" t="str">
        <x:f>IF(COUNTA(A34:G34)=0,"",IF(I34&lt;&gt;"Đã liệt kê","Kiểm tra điểm đầu cuối",IF(D34="","Thiếu nút mạch",IF(AND(COUNTIFS($A$11:$A$22,"="&amp;SUBSTITUTE(SUBSTITUTE(SUBSTITUTE(B34,"~","~~"),"*","~*"),"?","~?"),$D$11:$D$22,"="&amp;SUBSTITUTE(SUBSTITUTE(SUBSTITUTE(D34,"~","~~"),"*","~*"),"?","~?"))=1,COUNTIFS($A$11:$A$22,"="&amp;SUBSTITUTE(SUBSTITUTE(SUBSTITUTE(C34,"~","~~"),"*","~*"),"?","~?"),$D$11:$D$22,"="&amp;SUBSTITUTE(SUBSTITUTE(SUBSTITUTE(D34,"~","~~"),"*","~*"),"?","~?"))=1),"Nhãn khớp","Nút mạch không khớp"))))</x:f>
      </x:c>
    </x:row>
    <x:row r="35" ht="40" customHeight="1">
      <x:c r="A35" s="5"/>
      <x:c r="B35" s="5"/>
      <x:c r="C35" s="5"/>
      <x:c r="D35" s="5"/>
      <x:c r="E35" s="5"/>
      <x:c r="F35" s="5"/>
      <x:c r="G35" s="5"/>
      <x:c r="H35" s="3" t="str">
        <x:f>IF(COUNTA(A35:G35)=0,"",IF(A35="","Thiếu ID",IF(COUNTIFS($A$26:$A$41,"="&amp;SUBSTITUTE(SUBSTITUTE(SUBSTITUTE(A35,"~","~~"),"*","~*"),"?","~?"))&gt;1,"ID trùng",IF(OR(E35="",F35="",G35=""),"Điền đủ hồ sơ","Duy nhất"))))</x:f>
      </x:c>
      <x:c r="I35" s="3" t="str">
        <x:f>IF(COUNTA(A35:G35)=0,"",IF(OR(B35="",C35=""),"Thiếu điểm đầu cuối",IF(B35=C35,"Cùng điểm đầu cuối",IF(AND(COUNTIFS($A$11:$A$22,"="&amp;SUBSTITUTE(SUBSTITUTE(SUBSTITUTE(B35,"~","~~"),"*","~*"),"?","~?"))=1,COUNTIFS($A$11:$A$22,"="&amp;SUBSTITUTE(SUBSTITUTE(SUBSTITUTE(C35,"~","~~"),"*","~*"),"?","~?"))=1),"Đã liệt kê","Chưa rõ / trùng"))))</x:f>
      </x:c>
      <x:c r="J35" s="3" t="str">
        <x:f>IF(COUNTA(A35:G35)=0,"",IF(I35&lt;&gt;"Đã liệt kê","Kiểm tra điểm đầu cuối",IF(D35="","Thiếu nút mạch",IF(AND(COUNTIFS($A$11:$A$22,"="&amp;SUBSTITUTE(SUBSTITUTE(SUBSTITUTE(B35,"~","~~"),"*","~*"),"?","~?"),$D$11:$D$22,"="&amp;SUBSTITUTE(SUBSTITUTE(SUBSTITUTE(D35,"~","~~"),"*","~*"),"?","~?"))=1,COUNTIFS($A$11:$A$22,"="&amp;SUBSTITUTE(SUBSTITUTE(SUBSTITUTE(C35,"~","~~"),"*","~*"),"?","~?"),$D$11:$D$22,"="&amp;SUBSTITUTE(SUBSTITUTE(SUBSTITUTE(D35,"~","~~"),"*","~*"),"?","~?"))=1),"Nhãn khớp","Nút mạch không khớp"))))</x:f>
      </x:c>
    </x:row>
    <x:row r="36" ht="40" customHeight="1">
      <x:c r="A36" s="5"/>
      <x:c r="B36" s="5"/>
      <x:c r="C36" s="5"/>
      <x:c r="D36" s="5"/>
      <x:c r="E36" s="5"/>
      <x:c r="F36" s="5"/>
      <x:c r="G36" s="5"/>
      <x:c r="H36" s="3" t="str">
        <x:f>IF(COUNTA(A36:G36)=0,"",IF(A36="","Thiếu ID",IF(COUNTIFS($A$26:$A$41,"="&amp;SUBSTITUTE(SUBSTITUTE(SUBSTITUTE(A36,"~","~~"),"*","~*"),"?","~?"))&gt;1,"ID trùng",IF(OR(E36="",F36="",G36=""),"Điền đủ hồ sơ","Duy nhất"))))</x:f>
      </x:c>
      <x:c r="I36" s="3" t="str">
        <x:f>IF(COUNTA(A36:G36)=0,"",IF(OR(B36="",C36=""),"Thiếu điểm đầu cuối",IF(B36=C36,"Cùng điểm đầu cuối",IF(AND(COUNTIFS($A$11:$A$22,"="&amp;SUBSTITUTE(SUBSTITUTE(SUBSTITUTE(B36,"~","~~"),"*","~*"),"?","~?"))=1,COUNTIFS($A$11:$A$22,"="&amp;SUBSTITUTE(SUBSTITUTE(SUBSTITUTE(C36,"~","~~"),"*","~*"),"?","~?"))=1),"Đã liệt kê","Chưa rõ / trùng"))))</x:f>
      </x:c>
      <x:c r="J36" s="3" t="str">
        <x:f>IF(COUNTA(A36:G36)=0,"",IF(I36&lt;&gt;"Đã liệt kê","Kiểm tra điểm đầu cuối",IF(D36="","Thiếu nút mạch",IF(AND(COUNTIFS($A$11:$A$22,"="&amp;SUBSTITUTE(SUBSTITUTE(SUBSTITUTE(B36,"~","~~"),"*","~*"),"?","~?"),$D$11:$D$22,"="&amp;SUBSTITUTE(SUBSTITUTE(SUBSTITUTE(D36,"~","~~"),"*","~*"),"?","~?"))=1,COUNTIFS($A$11:$A$22,"="&amp;SUBSTITUTE(SUBSTITUTE(SUBSTITUTE(C36,"~","~~"),"*","~*"),"?","~?"),$D$11:$D$22,"="&amp;SUBSTITUTE(SUBSTITUTE(SUBSTITUTE(D36,"~","~~"),"*","~*"),"?","~?"))=1),"Nhãn khớp","Nút mạch không khớp"))))</x:f>
      </x:c>
    </x:row>
    <x:row r="37" ht="40" customHeight="1">
      <x:c r="A37" s="5"/>
      <x:c r="B37" s="5"/>
      <x:c r="C37" s="5"/>
      <x:c r="D37" s="5"/>
      <x:c r="E37" s="5"/>
      <x:c r="F37" s="5"/>
      <x:c r="G37" s="5"/>
      <x:c r="H37" s="3" t="str">
        <x:f>IF(COUNTA(A37:G37)=0,"",IF(A37="","Thiếu ID",IF(COUNTIFS($A$26:$A$41,"="&amp;SUBSTITUTE(SUBSTITUTE(SUBSTITUTE(A37,"~","~~"),"*","~*"),"?","~?"))&gt;1,"ID trùng",IF(OR(E37="",F37="",G37=""),"Điền đủ hồ sơ","Duy nhất"))))</x:f>
      </x:c>
      <x:c r="I37" s="3" t="str">
        <x:f>IF(COUNTA(A37:G37)=0,"",IF(OR(B37="",C37=""),"Thiếu điểm đầu cuối",IF(B37=C37,"Cùng điểm đầu cuối",IF(AND(COUNTIFS($A$11:$A$22,"="&amp;SUBSTITUTE(SUBSTITUTE(SUBSTITUTE(B37,"~","~~"),"*","~*"),"?","~?"))=1,COUNTIFS($A$11:$A$22,"="&amp;SUBSTITUTE(SUBSTITUTE(SUBSTITUTE(C37,"~","~~"),"*","~*"),"?","~?"))=1),"Đã liệt kê","Chưa rõ / trùng"))))</x:f>
      </x:c>
      <x:c r="J37" s="3" t="str">
        <x:f>IF(COUNTA(A37:G37)=0,"",IF(I37&lt;&gt;"Đã liệt kê","Kiểm tra điểm đầu cuối",IF(D37="","Thiếu nút mạch",IF(AND(COUNTIFS($A$11:$A$22,"="&amp;SUBSTITUTE(SUBSTITUTE(SUBSTITUTE(B37,"~","~~"),"*","~*"),"?","~?"),$D$11:$D$22,"="&amp;SUBSTITUTE(SUBSTITUTE(SUBSTITUTE(D37,"~","~~"),"*","~*"),"?","~?"))=1,COUNTIFS($A$11:$A$22,"="&amp;SUBSTITUTE(SUBSTITUTE(SUBSTITUTE(C37,"~","~~"),"*","~*"),"?","~?"),$D$11:$D$22,"="&amp;SUBSTITUTE(SUBSTITUTE(SUBSTITUTE(D37,"~","~~"),"*","~*"),"?","~?"))=1),"Nhãn khớp","Nút mạch không khớp"))))</x:f>
      </x:c>
    </x:row>
    <x:row r="38" ht="40" customHeight="1">
      <x:c r="A38" s="5"/>
      <x:c r="B38" s="5"/>
      <x:c r="C38" s="5"/>
      <x:c r="D38" s="5"/>
      <x:c r="E38" s="5"/>
      <x:c r="F38" s="5"/>
      <x:c r="G38" s="5"/>
      <x:c r="H38" s="3" t="str">
        <x:f>IF(COUNTA(A38:G38)=0,"",IF(A38="","Thiếu ID",IF(COUNTIFS($A$26:$A$41,"="&amp;SUBSTITUTE(SUBSTITUTE(SUBSTITUTE(A38,"~","~~"),"*","~*"),"?","~?"))&gt;1,"ID trùng",IF(OR(E38="",F38="",G38=""),"Điền đủ hồ sơ","Duy nhất"))))</x:f>
      </x:c>
      <x:c r="I38" s="3" t="str">
        <x:f>IF(COUNTA(A38:G38)=0,"",IF(OR(B38="",C38=""),"Thiếu điểm đầu cuối",IF(B38=C38,"Cùng điểm đầu cuối",IF(AND(COUNTIFS($A$11:$A$22,"="&amp;SUBSTITUTE(SUBSTITUTE(SUBSTITUTE(B38,"~","~~"),"*","~*"),"?","~?"))=1,COUNTIFS($A$11:$A$22,"="&amp;SUBSTITUTE(SUBSTITUTE(SUBSTITUTE(C38,"~","~~"),"*","~*"),"?","~?"))=1),"Đã liệt kê","Chưa rõ / trùng"))))</x:f>
      </x:c>
      <x:c r="J38" s="3" t="str">
        <x:f>IF(COUNTA(A38:G38)=0,"",IF(I38&lt;&gt;"Đã liệt kê","Kiểm tra điểm đầu cuối",IF(D38="","Thiếu nút mạch",IF(AND(COUNTIFS($A$11:$A$22,"="&amp;SUBSTITUTE(SUBSTITUTE(SUBSTITUTE(B38,"~","~~"),"*","~*"),"?","~?"),$D$11:$D$22,"="&amp;SUBSTITUTE(SUBSTITUTE(SUBSTITUTE(D38,"~","~~"),"*","~*"),"?","~?"))=1,COUNTIFS($A$11:$A$22,"="&amp;SUBSTITUTE(SUBSTITUTE(SUBSTITUTE(C38,"~","~~"),"*","~*"),"?","~?"),$D$11:$D$22,"="&amp;SUBSTITUTE(SUBSTITUTE(SUBSTITUTE(D38,"~","~~"),"*","~*"),"?","~?"))=1),"Nhãn khớp","Nút mạch không khớp"))))</x:f>
      </x:c>
    </x:row>
    <x:row r="39" ht="40" customHeight="1">
      <x:c r="A39" s="5"/>
      <x:c r="B39" s="5"/>
      <x:c r="C39" s="5"/>
      <x:c r="D39" s="5"/>
      <x:c r="E39" s="5"/>
      <x:c r="F39" s="5"/>
      <x:c r="G39" s="5"/>
      <x:c r="H39" s="3" t="str">
        <x:f>IF(COUNTA(A39:G39)=0,"",IF(A39="","Thiếu ID",IF(COUNTIFS($A$26:$A$41,"="&amp;SUBSTITUTE(SUBSTITUTE(SUBSTITUTE(A39,"~","~~"),"*","~*"),"?","~?"))&gt;1,"ID trùng",IF(OR(E39="",F39="",G39=""),"Điền đủ hồ sơ","Duy nhất"))))</x:f>
      </x:c>
      <x:c r="I39" s="3" t="str">
        <x:f>IF(COUNTA(A39:G39)=0,"",IF(OR(B39="",C39=""),"Thiếu điểm đầu cuối",IF(B39=C39,"Cùng điểm đầu cuối",IF(AND(COUNTIFS($A$11:$A$22,"="&amp;SUBSTITUTE(SUBSTITUTE(SUBSTITUTE(B39,"~","~~"),"*","~*"),"?","~?"))=1,COUNTIFS($A$11:$A$22,"="&amp;SUBSTITUTE(SUBSTITUTE(SUBSTITUTE(C39,"~","~~"),"*","~*"),"?","~?"))=1),"Đã liệt kê","Chưa rõ / trùng"))))</x:f>
      </x:c>
      <x:c r="J39" s="3" t="str">
        <x:f>IF(COUNTA(A39:G39)=0,"",IF(I39&lt;&gt;"Đã liệt kê","Kiểm tra điểm đầu cuối",IF(D39="","Thiếu nút mạch",IF(AND(COUNTIFS($A$11:$A$22,"="&amp;SUBSTITUTE(SUBSTITUTE(SUBSTITUTE(B39,"~","~~"),"*","~*"),"?","~?"),$D$11:$D$22,"="&amp;SUBSTITUTE(SUBSTITUTE(SUBSTITUTE(D39,"~","~~"),"*","~*"),"?","~?"))=1,COUNTIFS($A$11:$A$22,"="&amp;SUBSTITUTE(SUBSTITUTE(SUBSTITUTE(C39,"~","~~"),"*","~*"),"?","~?"),$D$11:$D$22,"="&amp;SUBSTITUTE(SUBSTITUTE(SUBSTITUTE(D39,"~","~~"),"*","~*"),"?","~?"))=1),"Nhãn khớp","Nút mạch không khớp"))))</x:f>
      </x:c>
    </x:row>
    <x:row r="40" ht="40" customHeight="1">
      <x:c r="A40" s="5"/>
      <x:c r="B40" s="5"/>
      <x:c r="C40" s="5"/>
      <x:c r="D40" s="5"/>
      <x:c r="E40" s="5"/>
      <x:c r="F40" s="5"/>
      <x:c r="G40" s="5"/>
      <x:c r="H40" s="3" t="str">
        <x:f>IF(COUNTA(A40:G40)=0,"",IF(A40="","Thiếu ID",IF(COUNTIFS($A$26:$A$41,"="&amp;SUBSTITUTE(SUBSTITUTE(SUBSTITUTE(A40,"~","~~"),"*","~*"),"?","~?"))&gt;1,"ID trùng",IF(OR(E40="",F40="",G40=""),"Điền đủ hồ sơ","Duy nhất"))))</x:f>
      </x:c>
      <x:c r="I40" s="3" t="str">
        <x:f>IF(COUNTA(A40:G40)=0,"",IF(OR(B40="",C40=""),"Thiếu điểm đầu cuối",IF(B40=C40,"Cùng điểm đầu cuối",IF(AND(COUNTIFS($A$11:$A$22,"="&amp;SUBSTITUTE(SUBSTITUTE(SUBSTITUTE(B40,"~","~~"),"*","~*"),"?","~?"))=1,COUNTIFS($A$11:$A$22,"="&amp;SUBSTITUTE(SUBSTITUTE(SUBSTITUTE(C40,"~","~~"),"*","~*"),"?","~?"))=1),"Đã liệt kê","Chưa rõ / trùng"))))</x:f>
      </x:c>
      <x:c r="J40" s="3" t="str">
        <x:f>IF(COUNTA(A40:G40)=0,"",IF(I40&lt;&gt;"Đã liệt kê","Kiểm tra điểm đầu cuối",IF(D40="","Thiếu nút mạch",IF(AND(COUNTIFS($A$11:$A$22,"="&amp;SUBSTITUTE(SUBSTITUTE(SUBSTITUTE(B40,"~","~~"),"*","~*"),"?","~?"),$D$11:$D$22,"="&amp;SUBSTITUTE(SUBSTITUTE(SUBSTITUTE(D40,"~","~~"),"*","~*"),"?","~?"))=1,COUNTIFS($A$11:$A$22,"="&amp;SUBSTITUTE(SUBSTITUTE(SUBSTITUTE(C40,"~","~~"),"*","~*"),"?","~?"),$D$11:$D$22,"="&amp;SUBSTITUTE(SUBSTITUTE(SUBSTITUTE(D40,"~","~~"),"*","~*"),"?","~?"))=1),"Nhãn khớp","Nút mạch không khớp"))))</x:f>
      </x:c>
    </x:row>
    <x:row r="41" ht="40" customHeight="1">
      <x:c r="A41" s="5"/>
      <x:c r="B41" s="5"/>
      <x:c r="C41" s="5"/>
      <x:c r="D41" s="5"/>
      <x:c r="E41" s="5"/>
      <x:c r="F41" s="5"/>
      <x:c r="G41" s="5"/>
      <x:c r="H41" s="3" t="str">
        <x:f>IF(COUNTA(A41:G41)=0,"",IF(A41="","Thiếu ID",IF(COUNTIFS($A$26:$A$41,"="&amp;SUBSTITUTE(SUBSTITUTE(SUBSTITUTE(A41,"~","~~"),"*","~*"),"?","~?"))&gt;1,"ID trùng",IF(OR(E41="",F41="",G41=""),"Điền đủ hồ sơ","Duy nhất"))))</x:f>
      </x:c>
      <x:c r="I41" s="3" t="str">
        <x:f>IF(COUNTA(A41:G41)=0,"",IF(OR(B41="",C41=""),"Thiếu điểm đầu cuối",IF(B41=C41,"Cùng điểm đầu cuối",IF(AND(COUNTIFS($A$11:$A$22,"="&amp;SUBSTITUTE(SUBSTITUTE(SUBSTITUTE(B41,"~","~~"),"*","~*"),"?","~?"))=1,COUNTIFS($A$11:$A$22,"="&amp;SUBSTITUTE(SUBSTITUTE(SUBSTITUTE(C41,"~","~~"),"*","~*"),"?","~?"))=1),"Đã liệt kê","Chưa rõ / trùng"))))</x:f>
      </x:c>
      <x:c r="J41" s="3" t="str">
        <x:f>IF(COUNTA(A41:G41)=0,"",IF(I41&lt;&gt;"Đã liệt kê","Kiểm tra điểm đầu cuối",IF(D41="","Thiếu nút mạch",IF(AND(COUNTIFS($A$11:$A$22,"="&amp;SUBSTITUTE(SUBSTITUTE(SUBSTITUTE(B41,"~","~~"),"*","~*"),"?","~?"),$D$11:$D$22,"="&amp;SUBSTITUTE(SUBSTITUTE(SUBSTITUTE(D41,"~","~~"),"*","~*"),"?","~?"))=1,COUNTIFS($A$11:$A$22,"="&amp;SUBSTITUTE(SUBSTITUTE(SUBSTITUTE(C41,"~","~~"),"*","~*"),"?","~?"),$D$11:$D$22,"="&amp;SUBSTITUTE(SUBSTITUTE(SUBSTITUTE(D41,"~","~~"),"*","~*"),"?","~?"))=1),"Nhãn khớp","Nút mạch không khớp"))))</x:f>
      </x:c>
    </x:row>
    <x:row r="42" ht="28" customHeight="1">
      <x:c r="A42" s="3"/>
      <x:c r="B42" s="3"/>
      <x:c r="C42" s="3"/>
      <x:c r="D42" s="3"/>
      <x:c r="E42" s="3"/>
      <x:c r="F42" s="3"/>
      <x:c r="G42" s="3"/>
      <x:c r="H42" s="3"/>
      <x:c r="I42" s="3"/>
      <x:c r="J42" s="3"/>
    </x:row>
    <x:row r="43" ht="28" customHeight="1">
      <x:c r="A43" s="3"/>
      <x:c r="B43" s="3"/>
      <x:c r="C43" s="3"/>
      <x:c r="D43" s="3"/>
      <x:c r="E43" s="3"/>
      <x:c r="F43" s="3"/>
      <x:c r="G43" s="3"/>
      <x:c r="H43" s="3"/>
      <x:c r="I43" s="3"/>
      <x:c r="J43" s="3"/>
    </x:row>
    <x:row r="44" ht="37" customHeight="1">
      <x:c r="A44" s="3" t="str">
        <x:v>Không lắp tiếp điểm = không có tiếp điểm được lắp. Cách ly = điểm được định danh không được gán dây dẫn hoặc liên kết trong danh sách này. Định nghĩa kết cấu thực tế trong bản vẽ.</x:v>
      </x:c>
      <x:c r="B44" s="3"/>
      <x:c r="C44" s="3"/>
      <x:c r="D44" s="3"/>
      <x:c r="E44" s="3"/>
      <x:c r="F44" s="3"/>
      <x:c r="G44" s="3"/>
      <x:c r="H44" s="3"/>
      <x:c r="I44" s="3"/>
      <x:c r="J44" s="3"/>
    </x:row>
    <x:row r="45" ht="32" customHeight="1">
      <x:c r="A45" s="3" t="str">
        <x:v>S1 trong ví dụ là một nút nối có ba đầu gắn vào. Không cho phép nhiều dây trong một tiếp điểm đầu nối.</x:v>
      </x:c>
      <x:c r="B45" s="3"/>
      <x:c r="C45" s="3"/>
      <x:c r="D45" s="3"/>
      <x:c r="E45" s="3"/>
      <x:c r="F45" s="3"/>
      <x:c r="G45" s="3"/>
      <x:c r="H45" s="3"/>
      <x:c r="I45" s="3"/>
      <x:c r="J45" s="3"/>
    </x:row>
    <x:row r="46" ht="32" customHeight="1">
      <x:c r="A46" s="3" t="str">
        <x:v>SH1 là lớp chắn. Đầu xa vẫn thuộc cùng lớp chắn nhưng không chủ ý nối với khung. Lựa chọn nối cần xem xét thiết kế thiết bị.</x:v>
      </x:c>
      <x:c r="B46" s="3"/>
      <x:c r="C46" s="3"/>
      <x:c r="D46" s="3"/>
      <x:c r="E46" s="3"/>
      <x:c r="F46" s="3"/>
      <x:c r="G46" s="3"/>
      <x:c r="H46" s="3"/>
      <x:c r="I46" s="3"/>
      <x:c r="J46" s="3"/>
    </x:row>
    <x:row r="47" ht="35" customHeight="1">
      <x:c r="A47" s="3" t="str">
        <x:v>Các kiểm tra so sánh nhãn đã nhập, không kiểm tra chức năng mạch, thông mạch thực tế, cách ly, độ phù hợp linh kiện hoặc phê duyệt sản xuất.</x:v>
      </x:c>
      <x:c r="B47" s="3"/>
      <x:c r="C47" s="3"/>
      <x:c r="D47" s="3"/>
      <x:c r="E47" s="3"/>
      <x:c r="F47" s="3"/>
      <x:c r="G47" s="3"/>
      <x:c r="H47" s="3"/>
      <x:c r="I47" s="3"/>
      <x:c r="J47" s="3"/>
    </x:row>
    <x:row r="48" ht="32" customHeight="1">
      <x:c r="A48" s="3" t="str">
        <x:v>So sánh sổ điểm đầu cuối với mọi khoang trên bản vẽ được kiểm soát. Các kiểm tra này không phát hiện điểm đầu cuối bị bỏ sót.</x:v>
      </x:c>
      <x:c r="B48" s="3"/>
      <x:c r="C48" s="3"/>
      <x:c r="D48" s="3"/>
      <x:c r="E48" s="3"/>
      <x:c r="F48" s="3"/>
      <x:c r="G48" s="3"/>
      <x:c r="H48" s="3"/>
      <x:c r="I48" s="3"/>
      <x:c r="J48" s="3"/>
    </x:row>
    <x:row r="49" ht="32" customHeight="1">
      <x:c r="A49" s="3" t="str">
        <x:v>Giữ mã nhận diện viết nhất quán, không có khoảng trắng đầu/cuối. So sánh không phân biệt hoa thường. Không bao giờ sắp xếp riêng một cột.</x:v>
      </x:c>
      <x:c r="B49" s="3"/>
      <x:c r="C49" s="3"/>
      <x:c r="D49" s="3"/>
      <x:c r="E49" s="3"/>
      <x:c r="F49" s="3"/>
      <x:c r="G49" s="3"/>
      <x:c r="H49" s="3"/>
      <x:c r="I49" s="3"/>
      <x:c r="J49" s="3"/>
    </x:row>
    <x:row r="50" ht="32" customHeight="1">
      <x:c r="A50" s="3" t="str">
        <x:v>Dung lượng: 12 điểm đầu cuối (hàng 11–22), 16 đoạn (26–41). Mở rộng đồng thời mọi phạm vi có giới hạn, công thức và xác thực. Thử bản ghi thêm đầu tiên.</x:v>
      </x:c>
      <x:c r="B50" s="3"/>
      <x:c r="C50" s="3"/>
      <x:c r="D50" s="3"/>
      <x:c r="E50" s="3"/>
      <x:c r="F50" s="3"/>
      <x:c r="G50" s="3"/>
      <x:c r="H50" s="3"/>
      <x:c r="I50" s="3"/>
      <x:c r="J50" s="3"/>
    </x:row>
    <x:row r="51" ht="34" customHeight="1">
      <x:c r="A51" s="3" t="str">
        <x:v>Cung cấp hướng nhìn đánh số, BOM, kích thước và trạng thái xem xét cùng danh sách. Ánh xạ đồ gá thử và xác nhận chương trình thử vẫn tách riêng.</x:v>
      </x:c>
      <x:c r="B51" s="3"/>
      <x:c r="C51" s="3"/>
      <x:c r="D51" s="3"/>
      <x:c r="E51" s="3"/>
      <x:c r="F51" s="3"/>
      <x:c r="G51" s="3"/>
      <x:c r="H51" s="3"/>
      <x:c r="I51" s="3"/>
      <x:c r="J51" s="3"/>
    </x:row>
    <x:row r="52" ht="32" customHeight="1">
      <x:c r="A52" s="3" t="str">
        <x:v>Tham khảo: Hướng dẫn sử dụng Cirris CR mục 9.6, Định nghĩa chỉ dẫn. Sổ này không phải định dạng nhập cho máy thử.</x:v>
      </x:c>
      <x:c r="B52" s="3"/>
      <x:c r="C52" s="3"/>
      <x:c r="D52" s="3"/>
      <x:c r="E52" s="3"/>
      <x:c r="F52" s="3"/>
      <x:c r="G52" s="3"/>
      <x:c r="H52" s="3"/>
      <x:c r="I52" s="3"/>
      <x:c r="J52" s="3"/>
    </x:row>
    <x:row r="53" ht="26" customHeight="1">
      <x:c r="A53" s="3" t="str">
        <x:v>https://cirris.com/?wpdmdl=7713</x:v>
      </x:c>
      <x:c r="B53" s="3"/>
      <x:c r="C53" s="3"/>
      <x:c r="D53" s="3"/>
      <x:c r="E53" s="3"/>
      <x:c r="F53" s="3"/>
      <x:c r="G53" s="3"/>
      <x:c r="H53" s="3"/>
      <x:c r="I53" s="3"/>
      <x:c r="J53" s="3"/>
    </x:row>
    <x:row r="54" ht="28" customHeight="1">
      <x:c r="A54" s="3"/>
      <x:c r="B54" s="3"/>
      <x:c r="C54" s="3"/>
      <x:c r="D54" s="3"/>
      <x:c r="E54" s="3"/>
      <x:c r="F54" s="3"/>
      <x:c r="G54" s="3"/>
      <x:c r="H54" s="3"/>
      <x:c r="I54" s="3"/>
      <x:c r="J54" s="3"/>
    </x:row>
  </x:sheetData>
  <x:mergeCells>
    <x:mergeCell ref="A2:J2"/>
    <x:mergeCell ref="A3:J3"/>
    <x:mergeCell ref="A9:J9"/>
    <x:mergeCell ref="A24:J24"/>
    <x:mergeCell ref="A44:J44"/>
    <x:mergeCell ref="A45:J45"/>
    <x:mergeCell ref="A46:J46"/>
    <x:mergeCell ref="A47:J47"/>
    <x:mergeCell ref="A48:J48"/>
    <x:mergeCell ref="A49:J49"/>
    <x:mergeCell ref="A50:J50"/>
    <x:mergeCell ref="A51:J51"/>
    <x:mergeCell ref="A52:J52"/>
    <x:mergeCell ref="A53:J53"/>
  </x:mergeCells>
  <x:conditionalFormatting sqref="I11:J22">
    <x:cfRule type="expression" dxfId="0" priority="1">
      <x:formula>AND(I11&lt;&gt;"",I11&lt;&gt;"Đã ghi",I11&lt;&gt;"Không có đoạn",I11&lt;&gt;"Duy nhất",I11&lt;&gt;"Đã liệt kê",I11&lt;&gt;"Nhãn khớp")</x:formula>
    </x:cfRule>
  </x:conditionalFormatting>
  <x:conditionalFormatting sqref="H26:J41">
    <x:cfRule type="expression" dxfId="1" priority="2">
      <x:formula>AND(H26&lt;&gt;"",H26&lt;&gt;"Đã ghi",H26&lt;&gt;"Không có đoạn",H26&lt;&gt;"Duy nhất",H26&lt;&gt;"Đã liệt kê",H26&lt;&gt;"Nhãn khớp")</x:formula>
    </x:cfRule>
  </x:conditionalFormatting>
  <x:dataValidations count="2">
    <x:dataValidation type="list" sqref="B11:B22">
      <x:formula1>"Đầu nối,Mối nối,Lớp chắn,Khung"</x:formula1>
    </x:dataValidation>
    <x:dataValidation type="list" sqref="C11:C22">
      <x:formula1>"Đã nối,Không lắp tiếp điểm,Cách ly"</x:formula1>
    </x:dataValidation>
  </x:dataValidations>
  <x:pageMargins left="0.7" right="0.7" top="0.75" bottom="0.75" header="0.3" footer="0.3"/>
</x:worksheet>
</file>

<file path=xl/worksheets/sheet2.xml><?xml version="1.0" encoding="utf-8"?>
<x:worksheet xmlns:x="http://schemas.openxmlformats.org/spreadsheetml/2006/main">
  <x:sheetPr>
    <x:tabColor rgb="FF245A78"/>
  </x:sheetPr>
  <x:sheetViews>
    <x:sheetView showGridLines="0" workbookViewId="0">
      <x:pane ySplit="10" topLeftCell="A11" activePane="bottomLeft" state="frozen"/>
    </x:sheetView>
  </x:sheetViews>
  <x:sheetFormatPr defaultRowHeight="15"/>
  <x:cols>
    <x:col min="1" max="1" width="18" hidden="0" customWidth="1"/>
    <x:col min="2" max="2" width="17" hidden="0" customWidth="1"/>
    <x:col min="3" max="3" width="18" hidden="0" customWidth="1"/>
    <x:col min="4" max="4" width="16" hidden="0" customWidth="1"/>
    <x:col min="5" max="5" width="24" hidden="0" customWidth="1"/>
    <x:col min="6" max="6" width="21" hidden="0" customWidth="1"/>
    <x:col min="7" max="7" width="30" hidden="0" customWidth="1"/>
    <x:col min="8" max="8" width="18" hidden="0" customWidth="1"/>
    <x:col min="9" max="9" width="26" hidden="0" customWidth="1"/>
    <x:col min="10" max="10" width="25" hidden="0" customWidth="1"/>
  </x:cols>
  <x:sheetData>
    <x:row r="1" ht="28" customHeight="1">
      <x:c r="A1" s="3"/>
      <x:c r="B1" s="3"/>
      <x:c r="C1" s="3"/>
      <x:c r="D1" s="3"/>
      <x:c r="E1" s="3"/>
      <x:c r="F1" s="3"/>
      <x:c r="G1" s="3"/>
      <x:c r="H1" s="3"/>
      <x:c r="I1" s="3"/>
      <x:c r="J1" s="3"/>
    </x:row>
    <x:row r="2" ht="32" customHeight="1">
      <x:c r="A2" s="4" t="str">
        <x:v>Danh sách kết nối cụm cáp</x:v>
      </x:c>
      <x:c r="B2" s="3"/>
      <x:c r="C2" s="3"/>
      <x:c r="D2" s="3"/>
      <x:c r="E2" s="3"/>
      <x:c r="F2" s="3"/>
      <x:c r="G2" s="3"/>
      <x:c r="H2" s="3"/>
      <x:c r="I2" s="3"/>
      <x:c r="J2" s="3"/>
    </x:row>
    <x:row r="3" ht="32" customHeight="1">
      <x:c r="A3" s="3" t="str">
        <x:v>VÍ DỤ HƯ CẤU. Mọi tham chiếu EX là nhãn giảng giải, không phải linh kiện đặt được hoặc phê duyệt sản xuất.</x:v>
      </x:c>
      <x:c r="B3" s="3"/>
      <x:c r="C3" s="3"/>
      <x:c r="D3" s="3"/>
      <x:c r="E3" s="3"/>
      <x:c r="F3" s="3"/>
      <x:c r="G3" s="3"/>
      <x:c r="H3" s="3"/>
      <x:c r="I3" s="3"/>
      <x:c r="J3" s="3"/>
    </x:row>
    <x:row r="4" ht="28" customHeight="1">
      <x:c r="A4" s="3"/>
      <x:c r="B4" s="3"/>
      <x:c r="C4" s="3"/>
      <x:c r="D4" s="3"/>
      <x:c r="E4" s="3"/>
      <x:c r="F4" s="3"/>
      <x:c r="G4" s="3"/>
      <x:c r="H4" s="3"/>
      <x:c r="I4" s="3"/>
      <x:c r="J4" s="3"/>
    </x:row>
    <x:row r="5" ht="50" customHeight="1">
      <x:c r="A5" s="3" t="str">
        <x:v>ID cụm</x:v>
      </x:c>
      <x:c r="B5" s="5" t="str">
        <x:v>EX-CL-01</x:v>
      </x:c>
      <x:c r="C5" s="3" t="str">
        <x:v>Phiên bản cụm</x:v>
      </x:c>
      <x:c r="D5" s="5" t="str">
        <x:v>A</x:v>
      </x:c>
      <x:c r="E5" s="3" t="str">
        <x:v>Tham chiếu bản vẽ</x:v>
      </x:c>
      <x:c r="F5" s="5" t="str">
        <x:v>EX-DWG-01 A</x:v>
      </x:c>
      <x:c r="G5" s="3" t="str">
        <x:v>Phiên bản danh sách kết nối</x:v>
      </x:c>
      <x:c r="H5" s="5" t="str">
        <x:v>A</x:v>
      </x:c>
      <x:c r="I5" s="3"/>
      <x:c r="J5" s="3"/>
    </x:row>
    <x:row r="6" ht="61" customHeight="1">
      <x:c r="A6" s="3" t="str">
        <x:v>Người lập</x:v>
      </x:c>
      <x:c r="B6" s="5" t="str">
        <x:v>Tác giả ví dụ</x:v>
      </x:c>
      <x:c r="C6" s="3" t="str">
        <x:v>Người xem xét</x:v>
      </x:c>
      <x:c r="D6" s="5" t="str">
        <x:v>Người xem xét ví dụ</x:v>
      </x:c>
      <x:c r="E6" s="3" t="str">
        <x:v>Trạng thái xem xét</x:v>
      </x:c>
      <x:c r="F6" s="5" t="str">
        <x:v>Ví dụ giảng giải</x:v>
      </x:c>
      <x:c r="G6" s="3" t="str">
        <x:v>Ngày / hồ sơ</x:v>
      </x:c>
      <x:c r="H6" s="5" t="str">
        <x:v>EX-REVIEW-01</x:v>
      </x:c>
      <x:c r="I6" s="3"/>
      <x:c r="J6" s="3"/>
    </x:row>
    <x:row r="7" ht="59" customHeight="1">
      <x:c r="A7" s="3" t="str">
        <x:v>Tham chiếu BOM</x:v>
      </x:c>
      <x:c r="B7" s="5" t="str">
        <x:v>EX-BOM-01 A</x:v>
      </x:c>
      <x:c r="C7" s="3" t="str">
        <x:v>Đơn vị / chiều dài</x:v>
      </x:c>
      <x:c r="D7" s="5" t="str">
        <x:v>Xem bản vẽ</x:v>
      </x:c>
      <x:c r="E7" s="3" t="str">
        <x:v>Định nghĩa thử</x:v>
      </x:c>
      <x:c r="F7" s="5" t="str">
        <x:v>Phê duyệt riêng</x:v>
      </x:c>
      <x:c r="G7" s="3" t="str">
        <x:v>Tham chiếu vấn đề còn mở</x:v>
      </x:c>
      <x:c r="H7" s="5" t="str">
        <x:v>Không có trong ví dụ</x:v>
      </x:c>
      <x:c r="I7" s="3"/>
      <x:c r="J7" s="3"/>
    </x:row>
    <x:row r="8" ht="28" customHeight="1">
      <x:c r="A8" s="3"/>
      <x:c r="B8" s="3"/>
      <x:c r="C8" s="3"/>
      <x:c r="D8" s="3"/>
      <x:c r="E8" s="3"/>
      <x:c r="F8" s="3"/>
      <x:c r="G8" s="3"/>
      <x:c r="H8" s="3"/>
      <x:c r="I8" s="3"/>
      <x:c r="J8" s="3"/>
    </x:row>
    <x:row r="9" ht="30" customHeight="1">
      <x:c r="A9" s="3" t="str">
        <x:v>Sổ điểm đầu cuối. Gồm mọi khoang, mối nối và điểm nối liên kết trong phạm vi cụm đã định nghĩa.</x:v>
      </x:c>
      <x:c r="B9" s="3"/>
      <x:c r="C9" s="3"/>
      <x:c r="D9" s="3"/>
      <x:c r="E9" s="3"/>
      <x:c r="F9" s="3"/>
      <x:c r="G9" s="3"/>
      <x:c r="H9" s="3"/>
      <x:c r="I9" s="3"/>
      <x:c r="J9" s="3"/>
    </x:row>
    <x:row r="10" ht="67" customHeight="1">
      <x:c r="A10" s="8" t="str">
        <x:v>ID điểm đầu cuối</x:v>
      </x:c>
      <x:c r="B10" s="8" t="str">
        <x:v>Loại</x:v>
      </x:c>
      <x:c r="C10" s="8" t="str">
        <x:v>Quyết định xử lý</x:v>
      </x:c>
      <x:c r="D10" s="8" t="str">
        <x:v>Nút mạch dự kiến</x:v>
      </x:c>
      <x:c r="E10" s="8" t="str">
        <x:v>Tham chiếu hướng nhìn</x:v>
      </x:c>
      <x:c r="F10" s="8" t="str">
        <x:v>Tham chiếu tài liệu</x:v>
      </x:c>
      <x:c r="G10" s="8" t="str">
        <x:v>Chi tiết lắp tiếp điểm / nối liên kết</x:v>
      </x:c>
      <x:c r="H10" s="8" t="str">
        <x:v>Đoạn gắn vào</x:v>
      </x:c>
      <x:c r="I10" s="8" t="str">
        <x:v>Kiểm tra lắp tiếp điểm</x:v>
      </x:c>
      <x:c r="J10" s="8" t="str">
        <x:v>Kiểm tra ID / hồ sơ</x:v>
      </x:c>
    </x:row>
    <x:row r="11" ht="69" customHeight="1">
      <x:c r="A11" s="5" t="str">
        <x:v>J1:1</x:v>
      </x:c>
      <x:c r="B11" s="5" t="str">
        <x:v>Đầu nối</x:v>
      </x:c>
      <x:c r="C11" s="5" t="str">
        <x:v>Đã nối</x:v>
      </x:c>
      <x:c r="D11" s="5" t="str">
        <x:v>N01</x:v>
      </x:c>
      <x:c r="E11" s="5" t="str">
        <x:v>Hướng nhìn A, mặt ghép nối</x:v>
      </x:c>
      <x:c r="F11" s="5" t="str">
        <x:v>EX-DWG-01 A</x:v>
      </x:c>
      <x:c r="G11" s="5" t="str">
        <x:v>Khoang 1</x:v>
      </x:c>
      <x:c r="H11" s="3" t="n">
        <x:f>IF(COUNTA(A11:G11)=0,"",IF(A11="","Thiếu ID",COUNTIFS($B$26:$B$41,"="&amp;SUBSTITUTE(SUBSTITUTE(SUBSTITUTE(A11,"~","~~"),"*","~*"),"?","~?"))+COUNTIFS($C$26:$C$41,"="&amp;SUBSTITUTE(SUBSTITUTE(SUBSTITUTE(A11,"~","~~"),"*","~*"),"?","~?"))))</x:f>
        <x:v>1</x:v>
      </x:c>
      <x:c r="I11" s="3" t="str">
        <x:f>IF(COUNTA(A11:G11)=0,"",IF(OR(A11="",B11="",C11=""),"Thiếu đầu vào",IF(OR(C11="Không lắp tiếp điểm",C11="Cách ly"),IF(H11=0,"Không có đoạn","Đoạn ngoài dự kiến"),IF(C11&lt;&gt;"Đã nối","Kiểm tra quyết định xử lý",IF(B11="Mối nối",IF(H11&lt;2,"Xem xét mối nối","Đã ghi"),IF(H11=0,"Thiếu đoạn",IF(H11&gt;1,"Xem xét đầu cos dùng chung","Đã ghi")))))))</x:f>
        <x:v>Đã ghi</x:v>
      </x:c>
      <x:c r="J11" s="3" t="str">
        <x:f>IF(COUNTA(A11:G11)=0,"",IF(A11="","Thiếu ID",IF(COUNTIFS($A$11:$A$22,"="&amp;SUBSTITUTE(SUBSTITUTE(SUBSTITUTE(A11,"~","~~"),"*","~*"),"?","~?"))&lt;&gt;1,"Điểm đầu cuối trùng",IF(OR(D11="",E11="",F11="",G11=""),"Điền đủ hồ sơ","Đã ghi"))))</x:f>
        <x:v>Đã ghi</x:v>
      </x:c>
    </x:row>
    <x:row r="12" ht="69" customHeight="1">
      <x:c r="A12" s="5" t="str">
        <x:v>J1:2</x:v>
      </x:c>
      <x:c r="B12" s="5" t="str">
        <x:v>Đầu nối</x:v>
      </x:c>
      <x:c r="C12" s="5" t="str">
        <x:v>Đã nối</x:v>
      </x:c>
      <x:c r="D12" s="5" t="str">
        <x:v>N02</x:v>
      </x:c>
      <x:c r="E12" s="5" t="str">
        <x:v>Hướng nhìn A, mặt ghép nối</x:v>
      </x:c>
      <x:c r="F12" s="5" t="str">
        <x:v>EX-DWG-01 A</x:v>
      </x:c>
      <x:c r="G12" s="5" t="str">
        <x:v>Khoang 2</x:v>
      </x:c>
      <x:c r="H12" s="3" t="n">
        <x:f>IF(COUNTA(A12:G12)=0,"",IF(A12="","Thiếu ID",COUNTIFS($B$26:$B$41,"="&amp;SUBSTITUTE(SUBSTITUTE(SUBSTITUTE(A12,"~","~~"),"*","~*"),"?","~?"))+COUNTIFS($C$26:$C$41,"="&amp;SUBSTITUTE(SUBSTITUTE(SUBSTITUTE(A12,"~","~~"),"*","~*"),"?","~?"))))</x:f>
        <x:v>1</x:v>
      </x:c>
      <x:c r="I12" s="3" t="str">
        <x:f>IF(COUNTA(A12:G12)=0,"",IF(OR(A12="",B12="",C12=""),"Thiếu đầu vào",IF(OR(C12="Không lắp tiếp điểm",C12="Cách ly"),IF(H12=0,"Không có đoạn","Đoạn ngoài dự kiến"),IF(C12&lt;&gt;"Đã nối","Kiểm tra quyết định xử lý",IF(B12="Mối nối",IF(H12&lt;2,"Xem xét mối nối","Đã ghi"),IF(H12=0,"Thiếu đoạn",IF(H12&gt;1,"Xem xét đầu cos dùng chung","Đã ghi")))))))</x:f>
        <x:v>Đã ghi</x:v>
      </x:c>
      <x:c r="J12" s="3" t="str">
        <x:f>IF(COUNTA(A12:G12)=0,"",IF(A12="","Thiếu ID",IF(COUNTIFS($A$11:$A$22,"="&amp;SUBSTITUTE(SUBSTITUTE(SUBSTITUTE(A12,"~","~~"),"*","~*"),"?","~?"))&lt;&gt;1,"Điểm đầu cuối trùng",IF(OR(D12="",E12="",F12="",G12=""),"Điền đủ hồ sơ","Đã ghi"))))</x:f>
        <x:v>Đã ghi</x:v>
      </x:c>
    </x:row>
    <x:row r="13" ht="83" customHeight="1">
      <x:c r="A13" s="5" t="str">
        <x:v>J1:3</x:v>
      </x:c>
      <x:c r="B13" s="5" t="str">
        <x:v>Đầu nối</x:v>
      </x:c>
      <x:c r="C13" s="5" t="str">
        <x:v>Không lắp tiếp điểm</x:v>
      </x:c>
      <x:c r="D13" s="5" t="str">
        <x:v>N/A</x:v>
      </x:c>
      <x:c r="E13" s="5" t="str">
        <x:v>Hướng nhìn A, mặt ghép nối</x:v>
      </x:c>
      <x:c r="F13" s="5" t="str">
        <x:v>EX-DWG-01 A</x:v>
      </x:c>
      <x:c r="G13" s="5" t="str">
        <x:v>Không lắp tiếp điểm</x:v>
      </x:c>
      <x:c r="H13" s="3" t="n">
        <x:f>IF(COUNTA(A13:G13)=0,"",IF(A13="","Thiếu ID",COUNTIFS($B$26:$B$41,"="&amp;SUBSTITUTE(SUBSTITUTE(SUBSTITUTE(A13,"~","~~"),"*","~*"),"?","~?"))+COUNTIFS($C$26:$C$41,"="&amp;SUBSTITUTE(SUBSTITUTE(SUBSTITUTE(A13,"~","~~"),"*","~*"),"?","~?"))))</x:f>
        <x:v>0</x:v>
      </x:c>
      <x:c r="I13" s="3" t="str">
        <x:f>IF(COUNTA(A13:G13)=0,"",IF(OR(A13="",B13="",C13=""),"Thiếu đầu vào",IF(OR(C13="Không lắp tiếp điểm",C13="Cách ly"),IF(H13=0,"Không có đoạn","Đoạn ngoài dự kiến"),IF(C13&lt;&gt;"Đã nối","Kiểm tra quyết định xử lý",IF(B13="Mối nối",IF(H13&lt;2,"Xem xét mối nối","Đã ghi"),IF(H13=0,"Thiếu đoạn",IF(H13&gt;1,"Xem xét đầu cos dùng chung","Đã ghi")))))))</x:f>
        <x:v>Không có đoạn</x:v>
      </x:c>
      <x:c r="J13" s="3" t="str">
        <x:f>IF(COUNTA(A13:G13)=0,"",IF(A13="","Thiếu ID",IF(COUNTIFS($A$11:$A$22,"="&amp;SUBSTITUTE(SUBSTITUTE(SUBSTITUTE(A13,"~","~~"),"*","~*"),"?","~?"))&lt;&gt;1,"Điểm đầu cuối trùng",IF(OR(D13="",E13="",F13="",G13=""),"Điền đủ hồ sơ","Đã ghi"))))</x:f>
        <x:v>Đã ghi</x:v>
      </x:c>
    </x:row>
    <x:row r="14" ht="69" customHeight="1">
      <x:c r="A14" s="5" t="str">
        <x:v>J2:1</x:v>
      </x:c>
      <x:c r="B14" s="5" t="str">
        <x:v>Đầu nối</x:v>
      </x:c>
      <x:c r="C14" s="5" t="str">
        <x:v>Đã nối</x:v>
      </x:c>
      <x:c r="D14" s="5" t="str">
        <x:v>N01</x:v>
      </x:c>
      <x:c r="E14" s="5" t="str">
        <x:v>Hướng nhìn B, mặt ghép nối</x:v>
      </x:c>
      <x:c r="F14" s="5" t="str">
        <x:v>EX-DWG-01 A</x:v>
      </x:c>
      <x:c r="G14" s="5" t="str">
        <x:v>Khoang 1</x:v>
      </x:c>
      <x:c r="H14" s="3" t="n">
        <x:f>IF(COUNTA(A14:G14)=0,"",IF(A14="","Thiếu ID",COUNTIFS($B$26:$B$41,"="&amp;SUBSTITUTE(SUBSTITUTE(SUBSTITUTE(A14,"~","~~"),"*","~*"),"?","~?"))+COUNTIFS($C$26:$C$41,"="&amp;SUBSTITUTE(SUBSTITUTE(SUBSTITUTE(A14,"~","~~"),"*","~*"),"?","~?"))))</x:f>
        <x:v>1</x:v>
      </x:c>
      <x:c r="I14" s="3" t="str">
        <x:f>IF(COUNTA(A14:G14)=0,"",IF(OR(A14="",B14="",C14=""),"Thiếu đầu vào",IF(OR(C14="Không lắp tiếp điểm",C14="Cách ly"),IF(H14=0,"Không có đoạn","Đoạn ngoài dự kiến"),IF(C14&lt;&gt;"Đã nối","Kiểm tra quyết định xử lý",IF(B14="Mối nối",IF(H14&lt;2,"Xem xét mối nối","Đã ghi"),IF(H14=0,"Thiếu đoạn",IF(H14&gt;1,"Xem xét đầu cos dùng chung","Đã ghi")))))))</x:f>
        <x:v>Đã ghi</x:v>
      </x:c>
      <x:c r="J14" s="3" t="str">
        <x:f>IF(COUNTA(A14:G14)=0,"",IF(A14="","Thiếu ID",IF(COUNTIFS($A$11:$A$22,"="&amp;SUBSTITUTE(SUBSTITUTE(SUBSTITUTE(A14,"~","~~"),"*","~*"),"?","~?"))&lt;&gt;1,"Điểm đầu cuối trùng",IF(OR(D14="",E14="",F14="",G14=""),"Điền đủ hồ sơ","Đã ghi"))))</x:f>
        <x:v>Đã ghi</x:v>
      </x:c>
    </x:row>
    <x:row r="15" ht="69" customHeight="1">
      <x:c r="A15" s="5" t="str">
        <x:v>J2:2</x:v>
      </x:c>
      <x:c r="B15" s="5" t="str">
        <x:v>Đầu nối</x:v>
      </x:c>
      <x:c r="C15" s="5" t="str">
        <x:v>Đã nối</x:v>
      </x:c>
      <x:c r="D15" s="5" t="str">
        <x:v>N02</x:v>
      </x:c>
      <x:c r="E15" s="5" t="str">
        <x:v>Hướng nhìn B, mặt ghép nối</x:v>
      </x:c>
      <x:c r="F15" s="5" t="str">
        <x:v>EX-DWG-01 A</x:v>
      </x:c>
      <x:c r="G15" s="5" t="str">
        <x:v>Khoang 2</x:v>
      </x:c>
      <x:c r="H15" s="3" t="n">
        <x:f>IF(COUNTA(A15:G15)=0,"",IF(A15="","Thiếu ID",COUNTIFS($B$26:$B$41,"="&amp;SUBSTITUTE(SUBSTITUTE(SUBSTITUTE(A15,"~","~~"),"*","~*"),"?","~?"))+COUNTIFS($C$26:$C$41,"="&amp;SUBSTITUTE(SUBSTITUTE(SUBSTITUTE(A15,"~","~~"),"*","~*"),"?","~?"))))</x:f>
        <x:v>1</x:v>
      </x:c>
      <x:c r="I15" s="3" t="str">
        <x:f>IF(COUNTA(A15:G15)=0,"",IF(OR(A15="",B15="",C15=""),"Thiếu đầu vào",IF(OR(C15="Không lắp tiếp điểm",C15="Cách ly"),IF(H15=0,"Không có đoạn","Đoạn ngoài dự kiến"),IF(C15&lt;&gt;"Đã nối","Kiểm tra quyết định xử lý",IF(B15="Mối nối",IF(H15&lt;2,"Xem xét mối nối","Đã ghi"),IF(H15=0,"Thiếu đoạn",IF(H15&gt;1,"Xem xét đầu cos dùng chung","Đã ghi")))))))</x:f>
        <x:v>Đã ghi</x:v>
      </x:c>
      <x:c r="J15" s="3" t="str">
        <x:f>IF(COUNTA(A15:G15)=0,"",IF(A15="","Thiếu ID",IF(COUNTIFS($A$11:$A$22,"="&amp;SUBSTITUTE(SUBSTITUTE(SUBSTITUTE(A15,"~","~~"),"*","~*"),"?","~?"))&lt;&gt;1,"Điểm đầu cuối trùng",IF(OR(D15="",E15="",F15="",G15=""),"Điền đủ hồ sơ","Đã ghi"))))</x:f>
        <x:v>Đã ghi</x:v>
      </x:c>
    </x:row>
    <x:row r="16" ht="69" customHeight="1">
      <x:c r="A16" s="5" t="str">
        <x:v>J3:1</x:v>
      </x:c>
      <x:c r="B16" s="5" t="str">
        <x:v>Đầu nối</x:v>
      </x:c>
      <x:c r="C16" s="5" t="str">
        <x:v>Đã nối</x:v>
      </x:c>
      <x:c r="D16" s="5" t="str">
        <x:v>N02</x:v>
      </x:c>
      <x:c r="E16" s="5" t="str">
        <x:v>Hướng nhìn C, mặt ghép nối</x:v>
      </x:c>
      <x:c r="F16" s="5" t="str">
        <x:v>EX-DWG-01 A</x:v>
      </x:c>
      <x:c r="G16" s="5" t="str">
        <x:v>Khoang 1</x:v>
      </x:c>
      <x:c r="H16" s="3" t="n">
        <x:f>IF(COUNTA(A16:G16)=0,"",IF(A16="","Thiếu ID",COUNTIFS($B$26:$B$41,"="&amp;SUBSTITUTE(SUBSTITUTE(SUBSTITUTE(A16,"~","~~"),"*","~*"),"?","~?"))+COUNTIFS($C$26:$C$41,"="&amp;SUBSTITUTE(SUBSTITUTE(SUBSTITUTE(A16,"~","~~"),"*","~*"),"?","~?"))))</x:f>
        <x:v>1</x:v>
      </x:c>
      <x:c r="I16" s="3" t="str">
        <x:f>IF(COUNTA(A16:G16)=0,"",IF(OR(A16="",B16="",C16=""),"Thiếu đầu vào",IF(OR(C16="Không lắp tiếp điểm",C16="Cách ly"),IF(H16=0,"Không có đoạn","Đoạn ngoài dự kiến"),IF(C16&lt;&gt;"Đã nối","Kiểm tra quyết định xử lý",IF(B16="Mối nối",IF(H16&lt;2,"Xem xét mối nối","Đã ghi"),IF(H16=0,"Thiếu đoạn",IF(H16&gt;1,"Xem xét đầu cos dùng chung","Đã ghi")))))))</x:f>
        <x:v>Đã ghi</x:v>
      </x:c>
      <x:c r="J16" s="3" t="str">
        <x:f>IF(COUNTA(A16:G16)=0,"",IF(A16="","Thiếu ID",IF(COUNTIFS($A$11:$A$22,"="&amp;SUBSTITUTE(SUBSTITUTE(SUBSTITUTE(A16,"~","~~"),"*","~*"),"?","~?"))&lt;&gt;1,"Điểm đầu cuối trùng",IF(OR(D16="",E16="",F16="",G16=""),"Điền đủ hồ sơ","Đã ghi"))))</x:f>
        <x:v>Đã ghi</x:v>
      </x:c>
    </x:row>
    <x:row r="17" ht="69" customHeight="1">
      <x:c r="A17" s="5" t="str">
        <x:v>J3:2</x:v>
      </x:c>
      <x:c r="B17" s="5" t="str">
        <x:v>Đầu nối</x:v>
      </x:c>
      <x:c r="C17" s="5" t="str">
        <x:v>Cách ly</x:v>
      </x:c>
      <x:c r="D17" s="5" t="str">
        <x:v>NC01</x:v>
      </x:c>
      <x:c r="E17" s="5" t="str">
        <x:v>Hướng nhìn C, mặt ghép nối</x:v>
      </x:c>
      <x:c r="F17" s="5" t="str">
        <x:v>EX-DWG-01 A</x:v>
      </x:c>
      <x:c r="G17" s="5" t="str">
        <x:v>Đã lắp tiếp điểm, không dây</x:v>
      </x:c>
      <x:c r="H17" s="3" t="n">
        <x:f>IF(COUNTA(A17:G17)=0,"",IF(A17="","Thiếu ID",COUNTIFS($B$26:$B$41,"="&amp;SUBSTITUTE(SUBSTITUTE(SUBSTITUTE(A17,"~","~~"),"*","~*"),"?","~?"))+COUNTIFS($C$26:$C$41,"="&amp;SUBSTITUTE(SUBSTITUTE(SUBSTITUTE(A17,"~","~~"),"*","~*"),"?","~?"))))</x:f>
        <x:v>0</x:v>
      </x:c>
      <x:c r="I17" s="3" t="str">
        <x:f>IF(COUNTA(A17:G17)=0,"",IF(OR(A17="",B17="",C17=""),"Thiếu đầu vào",IF(OR(C17="Không lắp tiếp điểm",C17="Cách ly"),IF(H17=0,"Không có đoạn","Đoạn ngoài dự kiến"),IF(C17&lt;&gt;"Đã nối","Kiểm tra quyết định xử lý",IF(B17="Mối nối",IF(H17&lt;2,"Xem xét mối nối","Đã ghi"),IF(H17=0,"Thiếu đoạn",IF(H17&gt;1,"Xem xét đầu cos dùng chung","Đã ghi")))))))</x:f>
        <x:v>Không có đoạn</x:v>
      </x:c>
      <x:c r="J17" s="3" t="str">
        <x:f>IF(COUNTA(A17:G17)=0,"",IF(A17="","Thiếu ID",IF(COUNTIFS($A$11:$A$22,"="&amp;SUBSTITUTE(SUBSTITUTE(SUBSTITUTE(A17,"~","~~"),"*","~*"),"?","~?"))&lt;&gt;1,"Điểm đầu cuối trùng",IF(OR(D17="",E17="",F17="",G17=""),"Điền đủ hồ sơ","Đã ghi"))))</x:f>
        <x:v>Đã ghi</x:v>
      </x:c>
    </x:row>
    <x:row r="18" ht="60" customHeight="1">
      <x:c r="A18" s="5" t="str">
        <x:v>S1</x:v>
      </x:c>
      <x:c r="B18" s="5" t="str">
        <x:v>Mối nối</x:v>
      </x:c>
      <x:c r="C18" s="5" t="str">
        <x:v>Đã nối</x:v>
      </x:c>
      <x:c r="D18" s="5" t="str">
        <x:v>N02</x:v>
      </x:c>
      <x:c r="E18" s="5" t="str">
        <x:v>Chi tiết SP1</x:v>
      </x:c>
      <x:c r="F18" s="5" t="str">
        <x:v>EX-DWG-01 A</x:v>
      </x:c>
      <x:c r="G18" s="5" t="str">
        <x:v>Ba đầu dây dẫn</x:v>
      </x:c>
      <x:c r="H18" s="3" t="n">
        <x:f>IF(COUNTA(A18:G18)=0,"",IF(A18="","Thiếu ID",COUNTIFS($B$26:$B$41,"="&amp;SUBSTITUTE(SUBSTITUTE(SUBSTITUTE(A18,"~","~~"),"*","~*"),"?","~?"))+COUNTIFS($C$26:$C$41,"="&amp;SUBSTITUTE(SUBSTITUTE(SUBSTITUTE(A18,"~","~~"),"*","~*"),"?","~?"))))</x:f>
        <x:v>3</x:v>
      </x:c>
      <x:c r="I18" s="3" t="str">
        <x:f>IF(COUNTA(A18:G18)=0,"",IF(OR(A18="",B18="",C18=""),"Thiếu đầu vào",IF(OR(C18="Không lắp tiếp điểm",C18="Cách ly"),IF(H18=0,"Không có đoạn","Đoạn ngoài dự kiến"),IF(C18&lt;&gt;"Đã nối","Kiểm tra quyết định xử lý",IF(B18="Mối nối",IF(H18&lt;2,"Xem xét mối nối","Đã ghi"),IF(H18=0,"Thiếu đoạn",IF(H18&gt;1,"Xem xét đầu cos dùng chung","Đã ghi")))))))</x:f>
        <x:v>Đã ghi</x:v>
      </x:c>
      <x:c r="J18" s="3" t="str">
        <x:f>IF(COUNTA(A18:G18)=0,"",IF(A18="","Thiếu ID",IF(COUNTIFS($A$11:$A$22,"="&amp;SUBSTITUTE(SUBSTITUTE(SUBSTITUTE(A18,"~","~~"),"*","~*"),"?","~?"))&lt;&gt;1,"Điểm đầu cuối trùng",IF(OR(D18="",E18="",F18="",G18=""),"Điền đủ hồ sơ","Đã ghi"))))</x:f>
        <x:v>Đã ghi</x:v>
      </x:c>
    </x:row>
    <x:row r="19" ht="67" customHeight="1">
      <x:c r="A19" s="5" t="str">
        <x:v>SH1</x:v>
      </x:c>
      <x:c r="B19" s="5" t="str">
        <x:v>Lớp chắn</x:v>
      </x:c>
      <x:c r="C19" s="5" t="str">
        <x:v>Đã nối</x:v>
      </x:c>
      <x:c r="D19" s="5" t="str">
        <x:v>SCREEN</x:v>
      </x:c>
      <x:c r="E19" s="5" t="str">
        <x:v>Chi tiết SH1</x:v>
      </x:c>
      <x:c r="F19" s="5" t="str">
        <x:v>EX-DWG-01 A</x:v>
      </x:c>
      <x:c r="G19" s="5" t="str">
        <x:v>Đầu xa cách điện, không nối khung</x:v>
      </x:c>
      <x:c r="H19" s="3" t="n">
        <x:f>IF(COUNTA(A19:G19)=0,"",IF(A19="","Thiếu ID",COUNTIFS($B$26:$B$41,"="&amp;SUBSTITUTE(SUBSTITUTE(SUBSTITUTE(A19,"~","~~"),"*","~*"),"?","~?"))+COUNTIFS($C$26:$C$41,"="&amp;SUBSTITUTE(SUBSTITUTE(SUBSTITUTE(A19,"~","~~"),"*","~*"),"?","~?"))))</x:f>
        <x:v>1</x:v>
      </x:c>
      <x:c r="I19" s="3" t="str">
        <x:f>IF(COUNTA(A19:G19)=0,"",IF(OR(A19="",B19="",C19=""),"Thiếu đầu vào",IF(OR(C19="Không lắp tiếp điểm",C19="Cách ly"),IF(H19=0,"Không có đoạn","Đoạn ngoài dự kiến"),IF(C19&lt;&gt;"Đã nối","Kiểm tra quyết định xử lý",IF(B19="Mối nối",IF(H19&lt;2,"Xem xét mối nối","Đã ghi"),IF(H19=0,"Thiếu đoạn",IF(H19&gt;1,"Xem xét đầu cos dùng chung","Đã ghi")))))))</x:f>
        <x:v>Đã ghi</x:v>
      </x:c>
      <x:c r="J19" s="3" t="str">
        <x:f>IF(COUNTA(A19:G19)=0,"",IF(A19="","Thiếu ID",IF(COUNTIFS($A$11:$A$22,"="&amp;SUBSTITUTE(SUBSTITUTE(SUBSTITUTE(A19,"~","~~"),"*","~*"),"?","~?"))&lt;&gt;1,"Điểm đầu cuối trùng",IF(OR(D19="",E19="",F19="",G19=""),"Điền đủ hồ sơ","Đã ghi"))))</x:f>
        <x:v>Đã ghi</x:v>
      </x:c>
    </x:row>
    <x:row r="20" ht="60" customHeight="1">
      <x:c r="A20" s="5" t="str">
        <x:v>CH1</x:v>
      </x:c>
      <x:c r="B20" s="5" t="str">
        <x:v>Khung</x:v>
      </x:c>
      <x:c r="C20" s="5" t="str">
        <x:v>Đã nối</x:v>
      </x:c>
      <x:c r="D20" s="5" t="str">
        <x:v>SCREEN</x:v>
      </x:c>
      <x:c r="E20" s="5" t="str">
        <x:v>Chi tiết CH1</x:v>
      </x:c>
      <x:c r="F20" s="5" t="str">
        <x:v>EX-DWG-01 A</x:v>
      </x:c>
      <x:c r="G20" s="5" t="str">
        <x:v>Liên kết khung được quy định</x:v>
      </x:c>
      <x:c r="H20" s="3" t="n">
        <x:f>IF(COUNTA(A20:G20)=0,"",IF(A20="","Thiếu ID",COUNTIFS($B$26:$B$41,"="&amp;SUBSTITUTE(SUBSTITUTE(SUBSTITUTE(A20,"~","~~"),"*","~*"),"?","~?"))+COUNTIFS($C$26:$C$41,"="&amp;SUBSTITUTE(SUBSTITUTE(SUBSTITUTE(A20,"~","~~"),"*","~*"),"?","~?"))))</x:f>
        <x:v>1</x:v>
      </x:c>
      <x:c r="I20" s="3" t="str">
        <x:f>IF(COUNTA(A20:G20)=0,"",IF(OR(A20="",B20="",C20=""),"Thiếu đầu vào",IF(OR(C20="Không lắp tiếp điểm",C20="Cách ly"),IF(H20=0,"Không có đoạn","Đoạn ngoài dự kiến"),IF(C20&lt;&gt;"Đã nối","Kiểm tra quyết định xử lý",IF(B20="Mối nối",IF(H20&lt;2,"Xem xét mối nối","Đã ghi"),IF(H20=0,"Thiếu đoạn",IF(H20&gt;1,"Xem xét đầu cos dùng chung","Đã ghi")))))))</x:f>
        <x:v>Đã ghi</x:v>
      </x:c>
      <x:c r="J20" s="3" t="str">
        <x:f>IF(COUNTA(A20:G20)=0,"",IF(A20="","Thiếu ID",IF(COUNTIFS($A$11:$A$22,"="&amp;SUBSTITUTE(SUBSTITUTE(SUBSTITUTE(A20,"~","~~"),"*","~*"),"?","~?"))&lt;&gt;1,"Điểm đầu cuối trùng",IF(OR(D20="",E20="",F20="",G20=""),"Điền đủ hồ sơ","Đã ghi"))))</x:f>
        <x:v>Đã ghi</x:v>
      </x:c>
    </x:row>
    <x:row r="21" ht="50" customHeight="1">
      <x:c r="A21" s="5"/>
      <x:c r="B21" s="5"/>
      <x:c r="C21" s="5"/>
      <x:c r="D21" s="5"/>
      <x:c r="E21" s="5"/>
      <x:c r="F21" s="5"/>
      <x:c r="G21" s="5"/>
      <x:c r="H21" s="3" t="str">
        <x:f>IF(COUNTA(A21:G21)=0,"",IF(A21="","Thiếu ID",COUNTIFS($B$26:$B$41,"="&amp;SUBSTITUTE(SUBSTITUTE(SUBSTITUTE(A21,"~","~~"),"*","~*"),"?","~?"))+COUNTIFS($C$26:$C$41,"="&amp;SUBSTITUTE(SUBSTITUTE(SUBSTITUTE(A21,"~","~~"),"*","~*"),"?","~?"))))</x:f>
      </x:c>
      <x:c r="I21" s="3" t="str">
        <x:f>IF(COUNTA(A21:G21)=0,"",IF(OR(A21="",B21="",C21=""),"Thiếu đầu vào",IF(OR(C21="Không lắp tiếp điểm",C21="Cách ly"),IF(H21=0,"Không có đoạn","Đoạn ngoài dự kiến"),IF(C21&lt;&gt;"Đã nối","Kiểm tra quyết định xử lý",IF(B21="Mối nối",IF(H21&lt;2,"Xem xét mối nối","Đã ghi"),IF(H21=0,"Thiếu đoạn",IF(H21&gt;1,"Xem xét đầu cos dùng chung","Đã ghi")))))))</x:f>
      </x:c>
      <x:c r="J21" s="3" t="str">
        <x:f>IF(COUNTA(A21:G21)=0,"",IF(A21="","Thiếu ID",IF(COUNTIFS($A$11:$A$22,"="&amp;SUBSTITUTE(SUBSTITUTE(SUBSTITUTE(A21,"~","~~"),"*","~*"),"?","~?"))&lt;&gt;1,"Điểm đầu cuối trùng",IF(OR(D21="",E21="",F21="",G21=""),"Điền đủ hồ sơ","Đã ghi"))))</x:f>
      </x:c>
    </x:row>
    <x:row r="22" ht="50" customHeight="1">
      <x:c r="A22" s="5"/>
      <x:c r="B22" s="5"/>
      <x:c r="C22" s="5"/>
      <x:c r="D22" s="5"/>
      <x:c r="E22" s="5"/>
      <x:c r="F22" s="5"/>
      <x:c r="G22" s="5"/>
      <x:c r="H22" s="3" t="str">
        <x:f>IF(COUNTA(A22:G22)=0,"",IF(A22="","Thiếu ID",COUNTIFS($B$26:$B$41,"="&amp;SUBSTITUTE(SUBSTITUTE(SUBSTITUTE(A22,"~","~~"),"*","~*"),"?","~?"))+COUNTIFS($C$26:$C$41,"="&amp;SUBSTITUTE(SUBSTITUTE(SUBSTITUTE(A22,"~","~~"),"*","~*"),"?","~?"))))</x:f>
      </x:c>
      <x:c r="I22" s="3" t="str">
        <x:f>IF(COUNTA(A22:G22)=0,"",IF(OR(A22="",B22="",C22=""),"Thiếu đầu vào",IF(OR(C22="Không lắp tiếp điểm",C22="Cách ly"),IF(H22=0,"Không có đoạn","Đoạn ngoài dự kiến"),IF(C22&lt;&gt;"Đã nối","Kiểm tra quyết định xử lý",IF(B22="Mối nối",IF(H22&lt;2,"Xem xét mối nối","Đã ghi"),IF(H22=0,"Thiếu đoạn",IF(H22&gt;1,"Xem xét đầu cos dùng chung","Đã ghi")))))))</x:f>
      </x:c>
      <x:c r="J22" s="3" t="str">
        <x:f>IF(COUNTA(A22:G22)=0,"",IF(A22="","Thiếu ID",IF(COUNTIFS($A$11:$A$22,"="&amp;SUBSTITUTE(SUBSTITUTE(SUBSTITUTE(A22,"~","~~"),"*","~*"),"?","~?"))&lt;&gt;1,"Điểm đầu cuối trùng",IF(OR(D22="",E22="",F22="",G22=""),"Điền đủ hồ sơ","Đã ghi"))))</x:f>
      </x:c>
    </x:row>
    <x:row r="23" ht="28" customHeight="1">
      <x:c r="A23" s="3"/>
      <x:c r="B23" s="3"/>
      <x:c r="C23" s="3"/>
      <x:c r="D23" s="3"/>
      <x:c r="E23" s="3"/>
      <x:c r="F23" s="3"/>
      <x:c r="G23" s="3"/>
      <x:c r="H23" s="3"/>
      <x:c r="I23" s="3"/>
      <x:c r="J23" s="3"/>
    </x:row>
    <x:row r="24" ht="32" customHeight="1">
      <x:c r="A24" s="3" t="str">
        <x:v>Dây dẫn vật lý và liên kết chủ ý. Mỗi đoạn hai đầu có một ID duy nhất. Nút mạch chung có thể gồm nhiều đoạn.</x:v>
      </x:c>
      <x:c r="B24" s="3"/>
      <x:c r="C24" s="3"/>
      <x:c r="D24" s="3"/>
      <x:c r="E24" s="3"/>
      <x:c r="F24" s="3"/>
      <x:c r="G24" s="3"/>
      <x:c r="H24" s="3"/>
      <x:c r="I24" s="3"/>
      <x:c r="J24" s="3"/>
    </x:row>
    <x:row r="25" ht="68" customHeight="1">
      <x:c r="A25" s="8" t="str">
        <x:v>ID đoạn / liên kết</x:v>
      </x:c>
      <x:c r="B25" s="8" t="str">
        <x:v>Từ điểm đầu cuối</x:v>
      </x:c>
      <x:c r="C25" s="8" t="str">
        <x:v>Đến điểm đầu cuối</x:v>
      </x:c>
      <x:c r="D25" s="8" t="str">
        <x:v>Nhãn nút mạch</x:v>
      </x:c>
      <x:c r="E25" s="8" t="str">
        <x:v>Đặc tính dây / liên kết</x:v>
      </x:c>
      <x:c r="F25" s="8" t="str">
        <x:v>Màu / đánh dấu</x:v>
      </x:c>
      <x:c r="G25" s="8" t="str">
        <x:v>Tham chiếu bản vẽ / chiều dài</x:v>
      </x:c>
      <x:c r="H25" s="8" t="str">
        <x:v>Kiểm tra ID</x:v>
      </x:c>
      <x:c r="I25" s="8" t="str">
        <x:v>Kiểm tra điểm đầu cuối</x:v>
      </x:c>
      <x:c r="J25" s="8" t="str">
        <x:v>Kiểm tra nhãn nút mạch</x:v>
      </x:c>
    </x:row>
    <x:row r="26" ht="66" customHeight="1">
      <x:c r="A26" s="5" t="str">
        <x:v>W01</x:v>
      </x:c>
      <x:c r="B26" s="5" t="str">
        <x:v>J1:1</x:v>
      </x:c>
      <x:c r="C26" s="5" t="str">
        <x:v>J2:1</x:v>
      </x:c>
      <x:c r="D26" s="5" t="str">
        <x:v>N01</x:v>
      </x:c>
      <x:c r="E26" s="5" t="str">
        <x:v>EX-WIRE-01</x:v>
      </x:c>
      <x:c r="F26" s="5" t="str">
        <x:v>Đỏ</x:v>
      </x:c>
      <x:c r="G26" s="5" t="str">
        <x:v>EX-DWG-01 A / L1</x:v>
      </x:c>
      <x:c r="H26" s="3" t="str">
        <x:f>IF(COUNTA(A26:G26)=0,"",IF(A26="","Thiếu ID",IF(COUNTIFS($A$26:$A$41,"="&amp;SUBSTITUTE(SUBSTITUTE(SUBSTITUTE(A26,"~","~~"),"*","~*"),"?","~?"))&gt;1,"ID trùng",IF(OR(E26="",F26="",G26=""),"Điền đủ hồ sơ","Duy nhất"))))</x:f>
        <x:v>Duy nhất</x:v>
      </x:c>
      <x:c r="I26" s="3" t="str">
        <x:f>IF(COUNTA(A26:G26)=0,"",IF(OR(B26="",C26=""),"Thiếu điểm đầu cuối",IF(B26=C26,"Cùng điểm đầu cuối",IF(AND(COUNTIFS($A$11:$A$22,"="&amp;SUBSTITUTE(SUBSTITUTE(SUBSTITUTE(B26,"~","~~"),"*","~*"),"?","~?"))=1,COUNTIFS($A$11:$A$22,"="&amp;SUBSTITUTE(SUBSTITUTE(SUBSTITUTE(C26,"~","~~"),"*","~*"),"?","~?"))=1),"Đã liệt kê","Chưa rõ / trùng"))))</x:f>
        <x:v>Đã liệt kê</x:v>
      </x:c>
      <x:c r="J26" s="3" t="str">
        <x:f>IF(COUNTA(A26:G26)=0,"",IF(I26&lt;&gt;"Đã liệt kê","Kiểm tra điểm đầu cuối",IF(D26="","Thiếu nút mạch",IF(AND(COUNTIFS($A$11:$A$22,"="&amp;SUBSTITUTE(SUBSTITUTE(SUBSTITUTE(B26,"~","~~"),"*","~*"),"?","~?"),$D$11:$D$22,"="&amp;SUBSTITUTE(SUBSTITUTE(SUBSTITUTE(D26,"~","~~"),"*","~*"),"?","~?"))=1,COUNTIFS($A$11:$A$22,"="&amp;SUBSTITUTE(SUBSTITUTE(SUBSTITUTE(C26,"~","~~"),"*","~*"),"?","~?"),$D$11:$D$22,"="&amp;SUBSTITUTE(SUBSTITUTE(SUBSTITUTE(D26,"~","~~"),"*","~*"),"?","~?"))=1),"Nhãn khớp","Nút mạch không khớp"))))</x:f>
        <x:v>Nhãn khớp</x:v>
      </x:c>
    </x:row>
    <x:row r="27" ht="66" customHeight="1">
      <x:c r="A27" s="5" t="str">
        <x:v>W02</x:v>
      </x:c>
      <x:c r="B27" s="5" t="str">
        <x:v>J1:2</x:v>
      </x:c>
      <x:c r="C27" s="5" t="str">
        <x:v>S1</x:v>
      </x:c>
      <x:c r="D27" s="5" t="str">
        <x:v>N02</x:v>
      </x:c>
      <x:c r="E27" s="5" t="str">
        <x:v>EX-WIRE-02</x:v>
      </x:c>
      <x:c r="F27" s="5" t="str">
        <x:v>Đen</x:v>
      </x:c>
      <x:c r="G27" s="5" t="str">
        <x:v>EX-DWG-01 A / L2</x:v>
      </x:c>
      <x:c r="H27" s="3" t="str">
        <x:f>IF(COUNTA(A27:G27)=0,"",IF(A27="","Thiếu ID",IF(COUNTIFS($A$26:$A$41,"="&amp;SUBSTITUTE(SUBSTITUTE(SUBSTITUTE(A27,"~","~~"),"*","~*"),"?","~?"))&gt;1,"ID trùng",IF(OR(E27="",F27="",G27=""),"Điền đủ hồ sơ","Duy nhất"))))</x:f>
        <x:v>Duy nhất</x:v>
      </x:c>
      <x:c r="I27" s="3" t="str">
        <x:f>IF(COUNTA(A27:G27)=0,"",IF(OR(B27="",C27=""),"Thiếu điểm đầu cuối",IF(B27=C27,"Cùng điểm đầu cuối",IF(AND(COUNTIFS($A$11:$A$22,"="&amp;SUBSTITUTE(SUBSTITUTE(SUBSTITUTE(B27,"~","~~"),"*","~*"),"?","~?"))=1,COUNTIFS($A$11:$A$22,"="&amp;SUBSTITUTE(SUBSTITUTE(SUBSTITUTE(C27,"~","~~"),"*","~*"),"?","~?"))=1),"Đã liệt kê","Chưa rõ / trùng"))))</x:f>
        <x:v>Đã liệt kê</x:v>
      </x:c>
      <x:c r="J27" s="3" t="str">
        <x:f>IF(COUNTA(A27:G27)=0,"",IF(I27&lt;&gt;"Đã liệt kê","Kiểm tra điểm đầu cuối",IF(D27="","Thiếu nút mạch",IF(AND(COUNTIFS($A$11:$A$22,"="&amp;SUBSTITUTE(SUBSTITUTE(SUBSTITUTE(B27,"~","~~"),"*","~*"),"?","~?"),$D$11:$D$22,"="&amp;SUBSTITUTE(SUBSTITUTE(SUBSTITUTE(D27,"~","~~"),"*","~*"),"?","~?"))=1,COUNTIFS($A$11:$A$22,"="&amp;SUBSTITUTE(SUBSTITUTE(SUBSTITUTE(C27,"~","~~"),"*","~*"),"?","~?"),$D$11:$D$22,"="&amp;SUBSTITUTE(SUBSTITUTE(SUBSTITUTE(D27,"~","~~"),"*","~*"),"?","~?"))=1),"Nhãn khớp","Nút mạch không khớp"))))</x:f>
        <x:v>Nhãn khớp</x:v>
      </x:c>
    </x:row>
    <x:row r="28" ht="66" customHeight="1">
      <x:c r="A28" s="5" t="str">
        <x:v>W03</x:v>
      </x:c>
      <x:c r="B28" s="5" t="str">
        <x:v>S1</x:v>
      </x:c>
      <x:c r="C28" s="5" t="str">
        <x:v>J2:2</x:v>
      </x:c>
      <x:c r="D28" s="5" t="str">
        <x:v>N02</x:v>
      </x:c>
      <x:c r="E28" s="5" t="str">
        <x:v>EX-WIRE-02</x:v>
      </x:c>
      <x:c r="F28" s="5" t="str">
        <x:v>Đen</x:v>
      </x:c>
      <x:c r="G28" s="5" t="str">
        <x:v>EX-DWG-01 A / L3</x:v>
      </x:c>
      <x:c r="H28" s="3" t="str">
        <x:f>IF(COUNTA(A28:G28)=0,"",IF(A28="","Thiếu ID",IF(COUNTIFS($A$26:$A$41,"="&amp;SUBSTITUTE(SUBSTITUTE(SUBSTITUTE(A28,"~","~~"),"*","~*"),"?","~?"))&gt;1,"ID trùng",IF(OR(E28="",F28="",G28=""),"Điền đủ hồ sơ","Duy nhất"))))</x:f>
        <x:v>Duy nhất</x:v>
      </x:c>
      <x:c r="I28" s="3" t="str">
        <x:f>IF(COUNTA(A28:G28)=0,"",IF(OR(B28="",C28=""),"Thiếu điểm đầu cuối",IF(B28=C28,"Cùng điểm đầu cuối",IF(AND(COUNTIFS($A$11:$A$22,"="&amp;SUBSTITUTE(SUBSTITUTE(SUBSTITUTE(B28,"~","~~"),"*","~*"),"?","~?"))=1,COUNTIFS($A$11:$A$22,"="&amp;SUBSTITUTE(SUBSTITUTE(SUBSTITUTE(C28,"~","~~"),"*","~*"),"?","~?"))=1),"Đã liệt kê","Chưa rõ / trùng"))))</x:f>
        <x:v>Đã liệt kê</x:v>
      </x:c>
      <x:c r="J28" s="3" t="str">
        <x:f>IF(COUNTA(A28:G28)=0,"",IF(I28&lt;&gt;"Đã liệt kê","Kiểm tra điểm đầu cuối",IF(D28="","Thiếu nút mạch",IF(AND(COUNTIFS($A$11:$A$22,"="&amp;SUBSTITUTE(SUBSTITUTE(SUBSTITUTE(B28,"~","~~"),"*","~*"),"?","~?"),$D$11:$D$22,"="&amp;SUBSTITUTE(SUBSTITUTE(SUBSTITUTE(D28,"~","~~"),"*","~*"),"?","~?"))=1,COUNTIFS($A$11:$A$22,"="&amp;SUBSTITUTE(SUBSTITUTE(SUBSTITUTE(C28,"~","~~"),"*","~*"),"?","~?"),$D$11:$D$22,"="&amp;SUBSTITUTE(SUBSTITUTE(SUBSTITUTE(D28,"~","~~"),"*","~*"),"?","~?"))=1),"Nhãn khớp","Nút mạch không khớp"))))</x:f>
        <x:v>Nhãn khớp</x:v>
      </x:c>
    </x:row>
    <x:row r="29" ht="66" customHeight="1">
      <x:c r="A29" s="5" t="str">
        <x:v>W04</x:v>
      </x:c>
      <x:c r="B29" s="5" t="str">
        <x:v>S1</x:v>
      </x:c>
      <x:c r="C29" s="5" t="str">
        <x:v>J3:1</x:v>
      </x:c>
      <x:c r="D29" s="5" t="str">
        <x:v>N02</x:v>
      </x:c>
      <x:c r="E29" s="5" t="str">
        <x:v>EX-WIRE-02</x:v>
      </x:c>
      <x:c r="F29" s="5" t="str">
        <x:v>Đen</x:v>
      </x:c>
      <x:c r="G29" s="5" t="str">
        <x:v>EX-DWG-01 A / L4</x:v>
      </x:c>
      <x:c r="H29" s="3" t="str">
        <x:f>IF(COUNTA(A29:G29)=0,"",IF(A29="","Thiếu ID",IF(COUNTIFS($A$26:$A$41,"="&amp;SUBSTITUTE(SUBSTITUTE(SUBSTITUTE(A29,"~","~~"),"*","~*"),"?","~?"))&gt;1,"ID trùng",IF(OR(E29="",F29="",G29=""),"Điền đủ hồ sơ","Duy nhất"))))</x:f>
        <x:v>Duy nhất</x:v>
      </x:c>
      <x:c r="I29" s="3" t="str">
        <x:f>IF(COUNTA(A29:G29)=0,"",IF(OR(B29="",C29=""),"Thiếu điểm đầu cuối",IF(B29=C29,"Cùng điểm đầu cuối",IF(AND(COUNTIFS($A$11:$A$22,"="&amp;SUBSTITUTE(SUBSTITUTE(SUBSTITUTE(B29,"~","~~"),"*","~*"),"?","~?"))=1,COUNTIFS($A$11:$A$22,"="&amp;SUBSTITUTE(SUBSTITUTE(SUBSTITUTE(C29,"~","~~"),"*","~*"),"?","~?"))=1),"Đã liệt kê","Chưa rõ / trùng"))))</x:f>
        <x:v>Đã liệt kê</x:v>
      </x:c>
      <x:c r="J29" s="3" t="str">
        <x:f>IF(COUNTA(A29:G29)=0,"",IF(I29&lt;&gt;"Đã liệt kê","Kiểm tra điểm đầu cuối",IF(D29="","Thiếu nút mạch",IF(AND(COUNTIFS($A$11:$A$22,"="&amp;SUBSTITUTE(SUBSTITUTE(SUBSTITUTE(B29,"~","~~"),"*","~*"),"?","~?"),$D$11:$D$22,"="&amp;SUBSTITUTE(SUBSTITUTE(SUBSTITUTE(D29,"~","~~"),"*","~*"),"?","~?"))=1,COUNTIFS($A$11:$A$22,"="&amp;SUBSTITUTE(SUBSTITUTE(SUBSTITUTE(C29,"~","~~"),"*","~*"),"?","~?"),$D$11:$D$22,"="&amp;SUBSTITUTE(SUBSTITUTE(SUBSTITUTE(D29,"~","~~"),"*","~*"),"?","~?"))=1),"Nhãn khớp","Nút mạch không khớp"))))</x:f>
        <x:v>Nhãn khớp</x:v>
      </x:c>
    </x:row>
    <x:row r="30" ht="66" customHeight="1">
      <x:c r="A30" s="5" t="str">
        <x:v>B01</x:v>
      </x:c>
      <x:c r="B30" s="5" t="str">
        <x:v>SH1</x:v>
      </x:c>
      <x:c r="C30" s="5" t="str">
        <x:v>CH1</x:v>
      </x:c>
      <x:c r="D30" s="5" t="str">
        <x:v>SCREEN</x:v>
      </x:c>
      <x:c r="E30" s="5" t="str">
        <x:v>EX-BOND-01</x:v>
      </x:c>
      <x:c r="F30" s="5" t="str">
        <x:v>N/A</x:v>
      </x:c>
      <x:c r="G30" s="5" t="str">
        <x:v>EX-DWG-01 A / SH1</x:v>
      </x:c>
      <x:c r="H30" s="3" t="str">
        <x:f>IF(COUNTA(A30:G30)=0,"",IF(A30="","Thiếu ID",IF(COUNTIFS($A$26:$A$41,"="&amp;SUBSTITUTE(SUBSTITUTE(SUBSTITUTE(A30,"~","~~"),"*","~*"),"?","~?"))&gt;1,"ID trùng",IF(OR(E30="",F30="",G30=""),"Điền đủ hồ sơ","Duy nhất"))))</x:f>
        <x:v>Duy nhất</x:v>
      </x:c>
      <x:c r="I30" s="3" t="str">
        <x:f>IF(COUNTA(A30:G30)=0,"",IF(OR(B30="",C30=""),"Thiếu điểm đầu cuối",IF(B30=C30,"Cùng điểm đầu cuối",IF(AND(COUNTIFS($A$11:$A$22,"="&amp;SUBSTITUTE(SUBSTITUTE(SUBSTITUTE(B30,"~","~~"),"*","~*"),"?","~?"))=1,COUNTIFS($A$11:$A$22,"="&amp;SUBSTITUTE(SUBSTITUTE(SUBSTITUTE(C30,"~","~~"),"*","~*"),"?","~?"))=1),"Đã liệt kê","Chưa rõ / trùng"))))</x:f>
        <x:v>Đã liệt kê</x:v>
      </x:c>
      <x:c r="J30" s="3" t="str">
        <x:f>IF(COUNTA(A30:G30)=0,"",IF(I30&lt;&gt;"Đã liệt kê","Kiểm tra điểm đầu cuối",IF(D30="","Thiếu nút mạch",IF(AND(COUNTIFS($A$11:$A$22,"="&amp;SUBSTITUTE(SUBSTITUTE(SUBSTITUTE(B30,"~","~~"),"*","~*"),"?","~?"),$D$11:$D$22,"="&amp;SUBSTITUTE(SUBSTITUTE(SUBSTITUTE(D30,"~","~~"),"*","~*"),"?","~?"))=1,COUNTIFS($A$11:$A$22,"="&amp;SUBSTITUTE(SUBSTITUTE(SUBSTITUTE(C30,"~","~~"),"*","~*"),"?","~?"),$D$11:$D$22,"="&amp;SUBSTITUTE(SUBSTITUTE(SUBSTITUTE(D30,"~","~~"),"*","~*"),"?","~?"))=1),"Nhãn khớp","Nút mạch không khớp"))))</x:f>
        <x:v>Nhãn khớp</x:v>
      </x:c>
    </x:row>
    <x:row r="31" ht="40" customHeight="1">
      <x:c r="A31" s="5"/>
      <x:c r="B31" s="5"/>
      <x:c r="C31" s="5"/>
      <x:c r="D31" s="5"/>
      <x:c r="E31" s="5"/>
      <x:c r="F31" s="5"/>
      <x:c r="G31" s="5"/>
      <x:c r="H31" s="3" t="str">
        <x:f>IF(COUNTA(A31:G31)=0,"",IF(A31="","Thiếu ID",IF(COUNTIFS($A$26:$A$41,"="&amp;SUBSTITUTE(SUBSTITUTE(SUBSTITUTE(A31,"~","~~"),"*","~*"),"?","~?"))&gt;1,"ID trùng",IF(OR(E31="",F31="",G31=""),"Điền đủ hồ sơ","Duy nhất"))))</x:f>
      </x:c>
      <x:c r="I31" s="3" t="str">
        <x:f>IF(COUNTA(A31:G31)=0,"",IF(OR(B31="",C31=""),"Thiếu điểm đầu cuối",IF(B31=C31,"Cùng điểm đầu cuối",IF(AND(COUNTIFS($A$11:$A$22,"="&amp;SUBSTITUTE(SUBSTITUTE(SUBSTITUTE(B31,"~","~~"),"*","~*"),"?","~?"))=1,COUNTIFS($A$11:$A$22,"="&amp;SUBSTITUTE(SUBSTITUTE(SUBSTITUTE(C31,"~","~~"),"*","~*"),"?","~?"))=1),"Đã liệt kê","Chưa rõ / trùng"))))</x:f>
      </x:c>
      <x:c r="J31" s="3" t="str">
        <x:f>IF(COUNTA(A31:G31)=0,"",IF(I31&lt;&gt;"Đã liệt kê","Kiểm tra điểm đầu cuối",IF(D31="","Thiếu nút mạch",IF(AND(COUNTIFS($A$11:$A$22,"="&amp;SUBSTITUTE(SUBSTITUTE(SUBSTITUTE(B31,"~","~~"),"*","~*"),"?","~?"),$D$11:$D$22,"="&amp;SUBSTITUTE(SUBSTITUTE(SUBSTITUTE(D31,"~","~~"),"*","~*"),"?","~?"))=1,COUNTIFS($A$11:$A$22,"="&amp;SUBSTITUTE(SUBSTITUTE(SUBSTITUTE(C31,"~","~~"),"*","~*"),"?","~?"),$D$11:$D$22,"="&amp;SUBSTITUTE(SUBSTITUTE(SUBSTITUTE(D31,"~","~~"),"*","~*"),"?","~?"))=1),"Nhãn khớp","Nút mạch không khớp"))))</x:f>
      </x:c>
    </x:row>
    <x:row r="32" ht="40" customHeight="1">
      <x:c r="A32" s="5"/>
      <x:c r="B32" s="5"/>
      <x:c r="C32" s="5"/>
      <x:c r="D32" s="5"/>
      <x:c r="E32" s="5"/>
      <x:c r="F32" s="5"/>
      <x:c r="G32" s="5"/>
      <x:c r="H32" s="3" t="str">
        <x:f>IF(COUNTA(A32:G32)=0,"",IF(A32="","Thiếu ID",IF(COUNTIFS($A$26:$A$41,"="&amp;SUBSTITUTE(SUBSTITUTE(SUBSTITUTE(A32,"~","~~"),"*","~*"),"?","~?"))&gt;1,"ID trùng",IF(OR(E32="",F32="",G32=""),"Điền đủ hồ sơ","Duy nhất"))))</x:f>
      </x:c>
      <x:c r="I32" s="3" t="str">
        <x:f>IF(COUNTA(A32:G32)=0,"",IF(OR(B32="",C32=""),"Thiếu điểm đầu cuối",IF(B32=C32,"Cùng điểm đầu cuối",IF(AND(COUNTIFS($A$11:$A$22,"="&amp;SUBSTITUTE(SUBSTITUTE(SUBSTITUTE(B32,"~","~~"),"*","~*"),"?","~?"))=1,COUNTIFS($A$11:$A$22,"="&amp;SUBSTITUTE(SUBSTITUTE(SUBSTITUTE(C32,"~","~~"),"*","~*"),"?","~?"))=1),"Đã liệt kê","Chưa rõ / trùng"))))</x:f>
      </x:c>
      <x:c r="J32" s="3" t="str">
        <x:f>IF(COUNTA(A32:G32)=0,"",IF(I32&lt;&gt;"Đã liệt kê","Kiểm tra điểm đầu cuối",IF(D32="","Thiếu nút mạch",IF(AND(COUNTIFS($A$11:$A$22,"="&amp;SUBSTITUTE(SUBSTITUTE(SUBSTITUTE(B32,"~","~~"),"*","~*"),"?","~?"),$D$11:$D$22,"="&amp;SUBSTITUTE(SUBSTITUTE(SUBSTITUTE(D32,"~","~~"),"*","~*"),"?","~?"))=1,COUNTIFS($A$11:$A$22,"="&amp;SUBSTITUTE(SUBSTITUTE(SUBSTITUTE(C32,"~","~~"),"*","~*"),"?","~?"),$D$11:$D$22,"="&amp;SUBSTITUTE(SUBSTITUTE(SUBSTITUTE(D32,"~","~~"),"*","~*"),"?","~?"))=1),"Nhãn khớp","Nút mạch không khớp"))))</x:f>
      </x:c>
    </x:row>
    <x:row r="33" ht="40" customHeight="1">
      <x:c r="A33" s="5"/>
      <x:c r="B33" s="5"/>
      <x:c r="C33" s="5"/>
      <x:c r="D33" s="5"/>
      <x:c r="E33" s="5"/>
      <x:c r="F33" s="5"/>
      <x:c r="G33" s="5"/>
      <x:c r="H33" s="3" t="str">
        <x:f>IF(COUNTA(A33:G33)=0,"",IF(A33="","Thiếu ID",IF(COUNTIFS($A$26:$A$41,"="&amp;SUBSTITUTE(SUBSTITUTE(SUBSTITUTE(A33,"~","~~"),"*","~*"),"?","~?"))&gt;1,"ID trùng",IF(OR(E33="",F33="",G33=""),"Điền đủ hồ sơ","Duy nhất"))))</x:f>
      </x:c>
      <x:c r="I33" s="3" t="str">
        <x:f>IF(COUNTA(A33:G33)=0,"",IF(OR(B33="",C33=""),"Thiếu điểm đầu cuối",IF(B33=C33,"Cùng điểm đầu cuối",IF(AND(COUNTIFS($A$11:$A$22,"="&amp;SUBSTITUTE(SUBSTITUTE(SUBSTITUTE(B33,"~","~~"),"*","~*"),"?","~?"))=1,COUNTIFS($A$11:$A$22,"="&amp;SUBSTITUTE(SUBSTITUTE(SUBSTITUTE(C33,"~","~~"),"*","~*"),"?","~?"))=1),"Đã liệt kê","Chưa rõ / trùng"))))</x:f>
      </x:c>
      <x:c r="J33" s="3" t="str">
        <x:f>IF(COUNTA(A33:G33)=0,"",IF(I33&lt;&gt;"Đã liệt kê","Kiểm tra điểm đầu cuối",IF(D33="","Thiếu nút mạch",IF(AND(COUNTIFS($A$11:$A$22,"="&amp;SUBSTITUTE(SUBSTITUTE(SUBSTITUTE(B33,"~","~~"),"*","~*"),"?","~?"),$D$11:$D$22,"="&amp;SUBSTITUTE(SUBSTITUTE(SUBSTITUTE(D33,"~","~~"),"*","~*"),"?","~?"))=1,COUNTIFS($A$11:$A$22,"="&amp;SUBSTITUTE(SUBSTITUTE(SUBSTITUTE(C33,"~","~~"),"*","~*"),"?","~?"),$D$11:$D$22,"="&amp;SUBSTITUTE(SUBSTITUTE(SUBSTITUTE(D33,"~","~~"),"*","~*"),"?","~?"))=1),"Nhãn khớp","Nút mạch không khớp"))))</x:f>
      </x:c>
    </x:row>
    <x:row r="34" ht="40" customHeight="1">
      <x:c r="A34" s="5"/>
      <x:c r="B34" s="5"/>
      <x:c r="C34" s="5"/>
      <x:c r="D34" s="5"/>
      <x:c r="E34" s="5"/>
      <x:c r="F34" s="5"/>
      <x:c r="G34" s="5"/>
      <x:c r="H34" s="3" t="str">
        <x:f>IF(COUNTA(A34:G34)=0,"",IF(A34="","Thiếu ID",IF(COUNTIFS($A$26:$A$41,"="&amp;SUBSTITUTE(SUBSTITUTE(SUBSTITUTE(A34,"~","~~"),"*","~*"),"?","~?"))&gt;1,"ID trùng",IF(OR(E34="",F34="",G34=""),"Điền đủ hồ sơ","Duy nhất"))))</x:f>
      </x:c>
      <x:c r="I34" s="3" t="str">
        <x:f>IF(COUNTA(A34:G34)=0,"",IF(OR(B34="",C34=""),"Thiếu điểm đầu cuối",IF(B34=C34,"Cùng điểm đầu cuối",IF(AND(COUNTIFS($A$11:$A$22,"="&amp;SUBSTITUTE(SUBSTITUTE(SUBSTITUTE(B34,"~","~~"),"*","~*"),"?","~?"))=1,COUNTIFS($A$11:$A$22,"="&amp;SUBSTITUTE(SUBSTITUTE(SUBSTITUTE(C34,"~","~~"),"*","~*"),"?","~?"))=1),"Đã liệt kê","Chưa rõ / trùng"))))</x:f>
      </x:c>
      <x:c r="J34" s="3" t="str">
        <x:f>IF(COUNTA(A34:G34)=0,"",IF(I34&lt;&gt;"Đã liệt kê","Kiểm tra điểm đầu cuối",IF(D34="","Thiếu nút mạch",IF(AND(COUNTIFS($A$11:$A$22,"="&amp;SUBSTITUTE(SUBSTITUTE(SUBSTITUTE(B34,"~","~~"),"*","~*"),"?","~?"),$D$11:$D$22,"="&amp;SUBSTITUTE(SUBSTITUTE(SUBSTITUTE(D34,"~","~~"),"*","~*"),"?","~?"))=1,COUNTIFS($A$11:$A$22,"="&amp;SUBSTITUTE(SUBSTITUTE(SUBSTITUTE(C34,"~","~~"),"*","~*"),"?","~?"),$D$11:$D$22,"="&amp;SUBSTITUTE(SUBSTITUTE(SUBSTITUTE(D34,"~","~~"),"*","~*"),"?","~?"))=1),"Nhãn khớp","Nút mạch không khớp"))))</x:f>
      </x:c>
    </x:row>
    <x:row r="35" ht="40" customHeight="1">
      <x:c r="A35" s="5"/>
      <x:c r="B35" s="5"/>
      <x:c r="C35" s="5"/>
      <x:c r="D35" s="5"/>
      <x:c r="E35" s="5"/>
      <x:c r="F35" s="5"/>
      <x:c r="G35" s="5"/>
      <x:c r="H35" s="3" t="str">
        <x:f>IF(COUNTA(A35:G35)=0,"",IF(A35="","Thiếu ID",IF(COUNTIFS($A$26:$A$41,"="&amp;SUBSTITUTE(SUBSTITUTE(SUBSTITUTE(A35,"~","~~"),"*","~*"),"?","~?"))&gt;1,"ID trùng",IF(OR(E35="",F35="",G35=""),"Điền đủ hồ sơ","Duy nhất"))))</x:f>
      </x:c>
      <x:c r="I35" s="3" t="str">
        <x:f>IF(COUNTA(A35:G35)=0,"",IF(OR(B35="",C35=""),"Thiếu điểm đầu cuối",IF(B35=C35,"Cùng điểm đầu cuối",IF(AND(COUNTIFS($A$11:$A$22,"="&amp;SUBSTITUTE(SUBSTITUTE(SUBSTITUTE(B35,"~","~~"),"*","~*"),"?","~?"))=1,COUNTIFS($A$11:$A$22,"="&amp;SUBSTITUTE(SUBSTITUTE(SUBSTITUTE(C35,"~","~~"),"*","~*"),"?","~?"))=1),"Đã liệt kê","Chưa rõ / trùng"))))</x:f>
      </x:c>
      <x:c r="J35" s="3" t="str">
        <x:f>IF(COUNTA(A35:G35)=0,"",IF(I35&lt;&gt;"Đã liệt kê","Kiểm tra điểm đầu cuối",IF(D35="","Thiếu nút mạch",IF(AND(COUNTIFS($A$11:$A$22,"="&amp;SUBSTITUTE(SUBSTITUTE(SUBSTITUTE(B35,"~","~~"),"*","~*"),"?","~?"),$D$11:$D$22,"="&amp;SUBSTITUTE(SUBSTITUTE(SUBSTITUTE(D35,"~","~~"),"*","~*"),"?","~?"))=1,COUNTIFS($A$11:$A$22,"="&amp;SUBSTITUTE(SUBSTITUTE(SUBSTITUTE(C35,"~","~~"),"*","~*"),"?","~?"),$D$11:$D$22,"="&amp;SUBSTITUTE(SUBSTITUTE(SUBSTITUTE(D35,"~","~~"),"*","~*"),"?","~?"))=1),"Nhãn khớp","Nút mạch không khớp"))))</x:f>
      </x:c>
    </x:row>
    <x:row r="36" ht="40" customHeight="1">
      <x:c r="A36" s="5"/>
      <x:c r="B36" s="5"/>
      <x:c r="C36" s="5"/>
      <x:c r="D36" s="5"/>
      <x:c r="E36" s="5"/>
      <x:c r="F36" s="5"/>
      <x:c r="G36" s="5"/>
      <x:c r="H36" s="3" t="str">
        <x:f>IF(COUNTA(A36:G36)=0,"",IF(A36="","Thiếu ID",IF(COUNTIFS($A$26:$A$41,"="&amp;SUBSTITUTE(SUBSTITUTE(SUBSTITUTE(A36,"~","~~"),"*","~*"),"?","~?"))&gt;1,"ID trùng",IF(OR(E36="",F36="",G36=""),"Điền đủ hồ sơ","Duy nhất"))))</x:f>
      </x:c>
      <x:c r="I36" s="3" t="str">
        <x:f>IF(COUNTA(A36:G36)=0,"",IF(OR(B36="",C36=""),"Thiếu điểm đầu cuối",IF(B36=C36,"Cùng điểm đầu cuối",IF(AND(COUNTIFS($A$11:$A$22,"="&amp;SUBSTITUTE(SUBSTITUTE(SUBSTITUTE(B36,"~","~~"),"*","~*"),"?","~?"))=1,COUNTIFS($A$11:$A$22,"="&amp;SUBSTITUTE(SUBSTITUTE(SUBSTITUTE(C36,"~","~~"),"*","~*"),"?","~?"))=1),"Đã liệt kê","Chưa rõ / trùng"))))</x:f>
      </x:c>
      <x:c r="J36" s="3" t="str">
        <x:f>IF(COUNTA(A36:G36)=0,"",IF(I36&lt;&gt;"Đã liệt kê","Kiểm tra điểm đầu cuối",IF(D36="","Thiếu nút mạch",IF(AND(COUNTIFS($A$11:$A$22,"="&amp;SUBSTITUTE(SUBSTITUTE(SUBSTITUTE(B36,"~","~~"),"*","~*"),"?","~?"),$D$11:$D$22,"="&amp;SUBSTITUTE(SUBSTITUTE(SUBSTITUTE(D36,"~","~~"),"*","~*"),"?","~?"))=1,COUNTIFS($A$11:$A$22,"="&amp;SUBSTITUTE(SUBSTITUTE(SUBSTITUTE(C36,"~","~~"),"*","~*"),"?","~?"),$D$11:$D$22,"="&amp;SUBSTITUTE(SUBSTITUTE(SUBSTITUTE(D36,"~","~~"),"*","~*"),"?","~?"))=1),"Nhãn khớp","Nút mạch không khớp"))))</x:f>
      </x:c>
    </x:row>
    <x:row r="37" ht="40" customHeight="1">
      <x:c r="A37" s="5"/>
      <x:c r="B37" s="5"/>
      <x:c r="C37" s="5"/>
      <x:c r="D37" s="5"/>
      <x:c r="E37" s="5"/>
      <x:c r="F37" s="5"/>
      <x:c r="G37" s="5"/>
      <x:c r="H37" s="3" t="str">
        <x:f>IF(COUNTA(A37:G37)=0,"",IF(A37="","Thiếu ID",IF(COUNTIFS($A$26:$A$41,"="&amp;SUBSTITUTE(SUBSTITUTE(SUBSTITUTE(A37,"~","~~"),"*","~*"),"?","~?"))&gt;1,"ID trùng",IF(OR(E37="",F37="",G37=""),"Điền đủ hồ sơ","Duy nhất"))))</x:f>
      </x:c>
      <x:c r="I37" s="3" t="str">
        <x:f>IF(COUNTA(A37:G37)=0,"",IF(OR(B37="",C37=""),"Thiếu điểm đầu cuối",IF(B37=C37,"Cùng điểm đầu cuối",IF(AND(COUNTIFS($A$11:$A$22,"="&amp;SUBSTITUTE(SUBSTITUTE(SUBSTITUTE(B37,"~","~~"),"*","~*"),"?","~?"))=1,COUNTIFS($A$11:$A$22,"="&amp;SUBSTITUTE(SUBSTITUTE(SUBSTITUTE(C37,"~","~~"),"*","~*"),"?","~?"))=1),"Đã liệt kê","Chưa rõ / trùng"))))</x:f>
      </x:c>
      <x:c r="J37" s="3" t="str">
        <x:f>IF(COUNTA(A37:G37)=0,"",IF(I37&lt;&gt;"Đã liệt kê","Kiểm tra điểm đầu cuối",IF(D37="","Thiếu nút mạch",IF(AND(COUNTIFS($A$11:$A$22,"="&amp;SUBSTITUTE(SUBSTITUTE(SUBSTITUTE(B37,"~","~~"),"*","~*"),"?","~?"),$D$11:$D$22,"="&amp;SUBSTITUTE(SUBSTITUTE(SUBSTITUTE(D37,"~","~~"),"*","~*"),"?","~?"))=1,COUNTIFS($A$11:$A$22,"="&amp;SUBSTITUTE(SUBSTITUTE(SUBSTITUTE(C37,"~","~~"),"*","~*"),"?","~?"),$D$11:$D$22,"="&amp;SUBSTITUTE(SUBSTITUTE(SUBSTITUTE(D37,"~","~~"),"*","~*"),"?","~?"))=1),"Nhãn khớp","Nút mạch không khớp"))))</x:f>
      </x:c>
    </x:row>
    <x:row r="38" ht="40" customHeight="1">
      <x:c r="A38" s="5"/>
      <x:c r="B38" s="5"/>
      <x:c r="C38" s="5"/>
      <x:c r="D38" s="5"/>
      <x:c r="E38" s="5"/>
      <x:c r="F38" s="5"/>
      <x:c r="G38" s="5"/>
      <x:c r="H38" s="3" t="str">
        <x:f>IF(COUNTA(A38:G38)=0,"",IF(A38="","Thiếu ID",IF(COUNTIFS($A$26:$A$41,"="&amp;SUBSTITUTE(SUBSTITUTE(SUBSTITUTE(A38,"~","~~"),"*","~*"),"?","~?"))&gt;1,"ID trùng",IF(OR(E38="",F38="",G38=""),"Điền đủ hồ sơ","Duy nhất"))))</x:f>
      </x:c>
      <x:c r="I38" s="3" t="str">
        <x:f>IF(COUNTA(A38:G38)=0,"",IF(OR(B38="",C38=""),"Thiếu điểm đầu cuối",IF(B38=C38,"Cùng điểm đầu cuối",IF(AND(COUNTIFS($A$11:$A$22,"="&amp;SUBSTITUTE(SUBSTITUTE(SUBSTITUTE(B38,"~","~~"),"*","~*"),"?","~?"))=1,COUNTIFS($A$11:$A$22,"="&amp;SUBSTITUTE(SUBSTITUTE(SUBSTITUTE(C38,"~","~~"),"*","~*"),"?","~?"))=1),"Đã liệt kê","Chưa rõ / trùng"))))</x:f>
      </x:c>
      <x:c r="J38" s="3" t="str">
        <x:f>IF(COUNTA(A38:G38)=0,"",IF(I38&lt;&gt;"Đã liệt kê","Kiểm tra điểm đầu cuối",IF(D38="","Thiếu nút mạch",IF(AND(COUNTIFS($A$11:$A$22,"="&amp;SUBSTITUTE(SUBSTITUTE(SUBSTITUTE(B38,"~","~~"),"*","~*"),"?","~?"),$D$11:$D$22,"="&amp;SUBSTITUTE(SUBSTITUTE(SUBSTITUTE(D38,"~","~~"),"*","~*"),"?","~?"))=1,COUNTIFS($A$11:$A$22,"="&amp;SUBSTITUTE(SUBSTITUTE(SUBSTITUTE(C38,"~","~~"),"*","~*"),"?","~?"),$D$11:$D$22,"="&amp;SUBSTITUTE(SUBSTITUTE(SUBSTITUTE(D38,"~","~~"),"*","~*"),"?","~?"))=1),"Nhãn khớp","Nút mạch không khớp"))))</x:f>
      </x:c>
    </x:row>
    <x:row r="39" ht="40" customHeight="1">
      <x:c r="A39" s="5"/>
      <x:c r="B39" s="5"/>
      <x:c r="C39" s="5"/>
      <x:c r="D39" s="5"/>
      <x:c r="E39" s="5"/>
      <x:c r="F39" s="5"/>
      <x:c r="G39" s="5"/>
      <x:c r="H39" s="3" t="str">
        <x:f>IF(COUNTA(A39:G39)=0,"",IF(A39="","Thiếu ID",IF(COUNTIFS($A$26:$A$41,"="&amp;SUBSTITUTE(SUBSTITUTE(SUBSTITUTE(A39,"~","~~"),"*","~*"),"?","~?"))&gt;1,"ID trùng",IF(OR(E39="",F39="",G39=""),"Điền đủ hồ sơ","Duy nhất"))))</x:f>
      </x:c>
      <x:c r="I39" s="3" t="str">
        <x:f>IF(COUNTA(A39:G39)=0,"",IF(OR(B39="",C39=""),"Thiếu điểm đầu cuối",IF(B39=C39,"Cùng điểm đầu cuối",IF(AND(COUNTIFS($A$11:$A$22,"="&amp;SUBSTITUTE(SUBSTITUTE(SUBSTITUTE(B39,"~","~~"),"*","~*"),"?","~?"))=1,COUNTIFS($A$11:$A$22,"="&amp;SUBSTITUTE(SUBSTITUTE(SUBSTITUTE(C39,"~","~~"),"*","~*"),"?","~?"))=1),"Đã liệt kê","Chưa rõ / trùng"))))</x:f>
      </x:c>
      <x:c r="J39" s="3" t="str">
        <x:f>IF(COUNTA(A39:G39)=0,"",IF(I39&lt;&gt;"Đã liệt kê","Kiểm tra điểm đầu cuối",IF(D39="","Thiếu nút mạch",IF(AND(COUNTIFS($A$11:$A$22,"="&amp;SUBSTITUTE(SUBSTITUTE(SUBSTITUTE(B39,"~","~~"),"*","~*"),"?","~?"),$D$11:$D$22,"="&amp;SUBSTITUTE(SUBSTITUTE(SUBSTITUTE(D39,"~","~~"),"*","~*"),"?","~?"))=1,COUNTIFS($A$11:$A$22,"="&amp;SUBSTITUTE(SUBSTITUTE(SUBSTITUTE(C39,"~","~~"),"*","~*"),"?","~?"),$D$11:$D$22,"="&amp;SUBSTITUTE(SUBSTITUTE(SUBSTITUTE(D39,"~","~~"),"*","~*"),"?","~?"))=1),"Nhãn khớp","Nút mạch không khớp"))))</x:f>
      </x:c>
    </x:row>
    <x:row r="40" ht="40" customHeight="1">
      <x:c r="A40" s="5"/>
      <x:c r="B40" s="5"/>
      <x:c r="C40" s="5"/>
      <x:c r="D40" s="5"/>
      <x:c r="E40" s="5"/>
      <x:c r="F40" s="5"/>
      <x:c r="G40" s="5"/>
      <x:c r="H40" s="3" t="str">
        <x:f>IF(COUNTA(A40:G40)=0,"",IF(A40="","Thiếu ID",IF(COUNTIFS($A$26:$A$41,"="&amp;SUBSTITUTE(SUBSTITUTE(SUBSTITUTE(A40,"~","~~"),"*","~*"),"?","~?"))&gt;1,"ID trùng",IF(OR(E40="",F40="",G40=""),"Điền đủ hồ sơ","Duy nhất"))))</x:f>
      </x:c>
      <x:c r="I40" s="3" t="str">
        <x:f>IF(COUNTA(A40:G40)=0,"",IF(OR(B40="",C40=""),"Thiếu điểm đầu cuối",IF(B40=C40,"Cùng điểm đầu cuối",IF(AND(COUNTIFS($A$11:$A$22,"="&amp;SUBSTITUTE(SUBSTITUTE(SUBSTITUTE(B40,"~","~~"),"*","~*"),"?","~?"))=1,COUNTIFS($A$11:$A$22,"="&amp;SUBSTITUTE(SUBSTITUTE(SUBSTITUTE(C40,"~","~~"),"*","~*"),"?","~?"))=1),"Đã liệt kê","Chưa rõ / trùng"))))</x:f>
      </x:c>
      <x:c r="J40" s="3" t="str">
        <x:f>IF(COUNTA(A40:G40)=0,"",IF(I40&lt;&gt;"Đã liệt kê","Kiểm tra điểm đầu cuối",IF(D40="","Thiếu nút mạch",IF(AND(COUNTIFS($A$11:$A$22,"="&amp;SUBSTITUTE(SUBSTITUTE(SUBSTITUTE(B40,"~","~~"),"*","~*"),"?","~?"),$D$11:$D$22,"="&amp;SUBSTITUTE(SUBSTITUTE(SUBSTITUTE(D40,"~","~~"),"*","~*"),"?","~?"))=1,COUNTIFS($A$11:$A$22,"="&amp;SUBSTITUTE(SUBSTITUTE(SUBSTITUTE(C40,"~","~~"),"*","~*"),"?","~?"),$D$11:$D$22,"="&amp;SUBSTITUTE(SUBSTITUTE(SUBSTITUTE(D40,"~","~~"),"*","~*"),"?","~?"))=1),"Nhãn khớp","Nút mạch không khớp"))))</x:f>
      </x:c>
    </x:row>
    <x:row r="41" ht="40" customHeight="1">
      <x:c r="A41" s="5"/>
      <x:c r="B41" s="5"/>
      <x:c r="C41" s="5"/>
      <x:c r="D41" s="5"/>
      <x:c r="E41" s="5"/>
      <x:c r="F41" s="5"/>
      <x:c r="G41" s="5"/>
      <x:c r="H41" s="3" t="str">
        <x:f>IF(COUNTA(A41:G41)=0,"",IF(A41="","Thiếu ID",IF(COUNTIFS($A$26:$A$41,"="&amp;SUBSTITUTE(SUBSTITUTE(SUBSTITUTE(A41,"~","~~"),"*","~*"),"?","~?"))&gt;1,"ID trùng",IF(OR(E41="",F41="",G41=""),"Điền đủ hồ sơ","Duy nhất"))))</x:f>
      </x:c>
      <x:c r="I41" s="3" t="str">
        <x:f>IF(COUNTA(A41:G41)=0,"",IF(OR(B41="",C41=""),"Thiếu điểm đầu cuối",IF(B41=C41,"Cùng điểm đầu cuối",IF(AND(COUNTIFS($A$11:$A$22,"="&amp;SUBSTITUTE(SUBSTITUTE(SUBSTITUTE(B41,"~","~~"),"*","~*"),"?","~?"))=1,COUNTIFS($A$11:$A$22,"="&amp;SUBSTITUTE(SUBSTITUTE(SUBSTITUTE(C41,"~","~~"),"*","~*"),"?","~?"))=1),"Đã liệt kê","Chưa rõ / trùng"))))</x:f>
      </x:c>
      <x:c r="J41" s="3" t="str">
        <x:f>IF(COUNTA(A41:G41)=0,"",IF(I41&lt;&gt;"Đã liệt kê","Kiểm tra điểm đầu cuối",IF(D41="","Thiếu nút mạch",IF(AND(COUNTIFS($A$11:$A$22,"="&amp;SUBSTITUTE(SUBSTITUTE(SUBSTITUTE(B41,"~","~~"),"*","~*"),"?","~?"),$D$11:$D$22,"="&amp;SUBSTITUTE(SUBSTITUTE(SUBSTITUTE(D41,"~","~~"),"*","~*"),"?","~?"))=1,COUNTIFS($A$11:$A$22,"="&amp;SUBSTITUTE(SUBSTITUTE(SUBSTITUTE(C41,"~","~~"),"*","~*"),"?","~?"),$D$11:$D$22,"="&amp;SUBSTITUTE(SUBSTITUTE(SUBSTITUTE(D41,"~","~~"),"*","~*"),"?","~?"))=1),"Nhãn khớp","Nút mạch không khớp"))))</x:f>
      </x:c>
    </x:row>
    <x:row r="42" ht="28" customHeight="1">
      <x:c r="A42" s="3"/>
      <x:c r="B42" s="3"/>
      <x:c r="C42" s="3"/>
      <x:c r="D42" s="3"/>
      <x:c r="E42" s="3"/>
      <x:c r="F42" s="3"/>
      <x:c r="G42" s="3"/>
      <x:c r="H42" s="3"/>
      <x:c r="I42" s="3"/>
      <x:c r="J42" s="3"/>
    </x:row>
    <x:row r="43" ht="28" customHeight="1">
      <x:c r="A43" s="3"/>
      <x:c r="B43" s="3"/>
      <x:c r="C43" s="3"/>
      <x:c r="D43" s="3"/>
      <x:c r="E43" s="3"/>
      <x:c r="F43" s="3"/>
      <x:c r="G43" s="3"/>
      <x:c r="H43" s="3"/>
      <x:c r="I43" s="3"/>
      <x:c r="J43" s="3"/>
    </x:row>
    <x:row r="44" ht="37" customHeight="1">
      <x:c r="A44" s="3" t="str">
        <x:v>Không lắp tiếp điểm = không có tiếp điểm được lắp. Cách ly = điểm được định danh không được gán dây dẫn hoặc liên kết trong danh sách này. Định nghĩa kết cấu thực tế trong bản vẽ.</x:v>
      </x:c>
      <x:c r="B44" s="3"/>
      <x:c r="C44" s="3"/>
      <x:c r="D44" s="3"/>
      <x:c r="E44" s="3"/>
      <x:c r="F44" s="3"/>
      <x:c r="G44" s="3"/>
      <x:c r="H44" s="3"/>
      <x:c r="I44" s="3"/>
      <x:c r="J44" s="3"/>
    </x:row>
    <x:row r="45" ht="32" customHeight="1">
      <x:c r="A45" s="3" t="str">
        <x:v>S1 trong ví dụ là một nút nối có ba đầu gắn vào. Không cho phép nhiều dây trong một tiếp điểm đầu nối.</x:v>
      </x:c>
      <x:c r="B45" s="3"/>
      <x:c r="C45" s="3"/>
      <x:c r="D45" s="3"/>
      <x:c r="E45" s="3"/>
      <x:c r="F45" s="3"/>
      <x:c r="G45" s="3"/>
      <x:c r="H45" s="3"/>
      <x:c r="I45" s="3"/>
      <x:c r="J45" s="3"/>
    </x:row>
    <x:row r="46" ht="32" customHeight="1">
      <x:c r="A46" s="3" t="str">
        <x:v>SH1 là lớp chắn. Đầu xa vẫn thuộc cùng lớp chắn nhưng không chủ ý nối với khung. Lựa chọn nối cần xem xét thiết kế thiết bị.</x:v>
      </x:c>
      <x:c r="B46" s="3"/>
      <x:c r="C46" s="3"/>
      <x:c r="D46" s="3"/>
      <x:c r="E46" s="3"/>
      <x:c r="F46" s="3"/>
      <x:c r="G46" s="3"/>
      <x:c r="H46" s="3"/>
      <x:c r="I46" s="3"/>
      <x:c r="J46" s="3"/>
    </x:row>
    <x:row r="47" ht="35" customHeight="1">
      <x:c r="A47" s="3" t="str">
        <x:v>Các kiểm tra so sánh nhãn đã nhập, không kiểm tra chức năng mạch, thông mạch thực tế, cách ly, độ phù hợp linh kiện hoặc phê duyệt sản xuất.</x:v>
      </x:c>
      <x:c r="B47" s="3"/>
      <x:c r="C47" s="3"/>
      <x:c r="D47" s="3"/>
      <x:c r="E47" s="3"/>
      <x:c r="F47" s="3"/>
      <x:c r="G47" s="3"/>
      <x:c r="H47" s="3"/>
      <x:c r="I47" s="3"/>
      <x:c r="J47" s="3"/>
    </x:row>
    <x:row r="48" ht="32" customHeight="1">
      <x:c r="A48" s="3" t="str">
        <x:v>So sánh sổ điểm đầu cuối với mọi khoang trên bản vẽ được kiểm soát. Các kiểm tra này không phát hiện điểm đầu cuối bị bỏ sót.</x:v>
      </x:c>
      <x:c r="B48" s="3"/>
      <x:c r="C48" s="3"/>
      <x:c r="D48" s="3"/>
      <x:c r="E48" s="3"/>
      <x:c r="F48" s="3"/>
      <x:c r="G48" s="3"/>
      <x:c r="H48" s="3"/>
      <x:c r="I48" s="3"/>
      <x:c r="J48" s="3"/>
    </x:row>
    <x:row r="49" ht="32" customHeight="1">
      <x:c r="A49" s="3" t="str">
        <x:v>Giữ mã nhận diện viết nhất quán, không có khoảng trắng đầu/cuối. So sánh không phân biệt hoa thường. Không bao giờ sắp xếp riêng một cột.</x:v>
      </x:c>
      <x:c r="B49" s="3"/>
      <x:c r="C49" s="3"/>
      <x:c r="D49" s="3"/>
      <x:c r="E49" s="3"/>
      <x:c r="F49" s="3"/>
      <x:c r="G49" s="3"/>
      <x:c r="H49" s="3"/>
      <x:c r="I49" s="3"/>
      <x:c r="J49" s="3"/>
    </x:row>
    <x:row r="50" ht="32" customHeight="1">
      <x:c r="A50" s="3" t="str">
        <x:v>Dung lượng: 12 điểm đầu cuối (hàng 11–22), 16 đoạn (26–41). Mở rộng đồng thời mọi phạm vi có giới hạn, công thức và xác thực. Thử bản ghi thêm đầu tiên.</x:v>
      </x:c>
      <x:c r="B50" s="3"/>
      <x:c r="C50" s="3"/>
      <x:c r="D50" s="3"/>
      <x:c r="E50" s="3"/>
      <x:c r="F50" s="3"/>
      <x:c r="G50" s="3"/>
      <x:c r="H50" s="3"/>
      <x:c r="I50" s="3"/>
      <x:c r="J50" s="3"/>
    </x:row>
    <x:row r="51" ht="34" customHeight="1">
      <x:c r="A51" s="3" t="str">
        <x:v>Cung cấp hướng nhìn đánh số, BOM, kích thước và trạng thái xem xét cùng danh sách. Ánh xạ đồ gá thử và xác nhận chương trình thử vẫn tách riêng.</x:v>
      </x:c>
      <x:c r="B51" s="3"/>
      <x:c r="C51" s="3"/>
      <x:c r="D51" s="3"/>
      <x:c r="E51" s="3"/>
      <x:c r="F51" s="3"/>
      <x:c r="G51" s="3"/>
      <x:c r="H51" s="3"/>
      <x:c r="I51" s="3"/>
      <x:c r="J51" s="3"/>
    </x:row>
    <x:row r="52" ht="32" customHeight="1">
      <x:c r="A52" s="3" t="str">
        <x:v>Tham khảo: Hướng dẫn sử dụng Cirris CR mục 9.6, Định nghĩa chỉ dẫn. Sổ này không phải định dạng nhập cho máy thử.</x:v>
      </x:c>
      <x:c r="B52" s="3"/>
      <x:c r="C52" s="3"/>
      <x:c r="D52" s="3"/>
      <x:c r="E52" s="3"/>
      <x:c r="F52" s="3"/>
      <x:c r="G52" s="3"/>
      <x:c r="H52" s="3"/>
      <x:c r="I52" s="3"/>
      <x:c r="J52" s="3"/>
    </x:row>
    <x:row r="53" ht="26" customHeight="1">
      <x:c r="A53" s="3" t="str">
        <x:v>https://cirris.com/?wpdmdl=7713</x:v>
      </x:c>
      <x:c r="B53" s="3"/>
      <x:c r="C53" s="3"/>
      <x:c r="D53" s="3"/>
      <x:c r="E53" s="3"/>
      <x:c r="F53" s="3"/>
      <x:c r="G53" s="3"/>
      <x:c r="H53" s="3"/>
      <x:c r="I53" s="3"/>
      <x:c r="J53" s="3"/>
    </x:row>
    <x:row r="54" ht="28" customHeight="1">
      <x:c r="A54" s="3"/>
      <x:c r="B54" s="3"/>
      <x:c r="C54" s="3"/>
      <x:c r="D54" s="3"/>
      <x:c r="E54" s="3"/>
      <x:c r="F54" s="3"/>
      <x:c r="G54" s="3"/>
      <x:c r="H54" s="3"/>
      <x:c r="I54" s="3"/>
      <x:c r="J54" s="3"/>
    </x:row>
  </x:sheetData>
  <x:mergeCells>
    <x:mergeCell ref="A2:J2"/>
    <x:mergeCell ref="A3:J3"/>
    <x:mergeCell ref="A9:J9"/>
    <x:mergeCell ref="A24:J24"/>
    <x:mergeCell ref="A44:J44"/>
    <x:mergeCell ref="A45:J45"/>
    <x:mergeCell ref="A46:J46"/>
    <x:mergeCell ref="A47:J47"/>
    <x:mergeCell ref="A48:J48"/>
    <x:mergeCell ref="A49:J49"/>
    <x:mergeCell ref="A50:J50"/>
    <x:mergeCell ref="A51:J51"/>
    <x:mergeCell ref="A52:J52"/>
    <x:mergeCell ref="A53:J53"/>
  </x:mergeCells>
  <x:conditionalFormatting sqref="I11:J22">
    <x:cfRule type="expression" dxfId="2" priority="1">
      <x:formula>AND(I11&lt;&gt;"",I11&lt;&gt;"Đã ghi",I11&lt;&gt;"Không có đoạn",I11&lt;&gt;"Duy nhất",I11&lt;&gt;"Đã liệt kê",I11&lt;&gt;"Nhãn khớp")</x:formula>
    </x:cfRule>
  </x:conditionalFormatting>
  <x:conditionalFormatting sqref="H26:J41">
    <x:cfRule type="expression" dxfId="3" priority="2">
      <x:formula>AND(H26&lt;&gt;"",H26&lt;&gt;"Đã ghi",H26&lt;&gt;"Không có đoạn",H26&lt;&gt;"Duy nhất",H26&lt;&gt;"Đã liệt kê",H26&lt;&gt;"Nhãn khớp")</x:formula>
    </x:cfRule>
  </x:conditionalFormatting>
  <x:dataValidations count="2">
    <x:dataValidation type="list" sqref="B11:B22">
      <x:formula1>"Đầu nối,Mối nối,Lớp chắn,Khung"</x:formula1>
    </x:dataValidation>
    <x:dataValidation type="list" sqref="C11:C22">
      <x:formula1>"Đã nối,Không lắp tiếp điểm,Cách ly"</x:formula1>
    </x:dataValidation>
  </x:dataValidations>
  <x:pageMargins left="0.7" right="0.7" top="0.75" bottom="0.75" header="0.3" footer="0.3"/>
</x:worksheet>
</file>